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5\MARZO 2025\INVENTARIOS T1\"/>
    </mc:Choice>
  </mc:AlternateContent>
  <xr:revisionPtr revIDLastSave="0" documentId="13_ncr:1_{988D68D2-23BB-42AD-9905-DBB8016E967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Hoja1" sheetId="2" r:id="rId1"/>
    <sheet name="inv_madera_enero_2022_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6" i="1" l="1"/>
  <c r="H75" i="1"/>
  <c r="H74" i="1"/>
  <c r="H73" i="1"/>
  <c r="H72" i="1"/>
  <c r="H71" i="1"/>
  <c r="H38" i="1"/>
  <c r="H43" i="1"/>
  <c r="H42" i="1"/>
  <c r="H41" i="1"/>
  <c r="H40" i="1"/>
  <c r="H39" i="1"/>
  <c r="H15" i="1"/>
  <c r="H14" i="1"/>
  <c r="H13" i="1"/>
  <c r="H12" i="1"/>
  <c r="H11" i="1"/>
  <c r="H10" i="1"/>
  <c r="H16" i="1" s="1"/>
  <c r="H44" i="1" l="1"/>
  <c r="H77" i="1" l="1"/>
</calcChain>
</file>

<file path=xl/sharedStrings.xml><?xml version="1.0" encoding="utf-8"?>
<sst xmlns="http://schemas.openxmlformats.org/spreadsheetml/2006/main" count="108" uniqueCount="29">
  <si>
    <t>INVENTARIO DE MADERA</t>
  </si>
  <si>
    <t>Existencia</t>
  </si>
  <si>
    <t>Costo</t>
  </si>
  <si>
    <t>Valor</t>
  </si>
  <si>
    <t>TOTAL</t>
  </si>
  <si>
    <t>INSTITUTO DEL TABACO DE LA REPÚBLICA DOMINICANA</t>
  </si>
  <si>
    <t>Fecha de adquisión y/o registro</t>
  </si>
  <si>
    <t>Artículo</t>
  </si>
  <si>
    <t>Código Institucional</t>
  </si>
  <si>
    <t>Descripción artículo</t>
  </si>
  <si>
    <t>Unidad</t>
  </si>
  <si>
    <t>ZA 29</t>
  </si>
  <si>
    <t>ZINC ACANALADO C.29 12P</t>
  </si>
  <si>
    <t>UND</t>
  </si>
  <si>
    <t>UNIDAD</t>
  </si>
  <si>
    <t>MADERAS ( 9 )</t>
  </si>
  <si>
    <t>EST6Y4X18`</t>
  </si>
  <si>
    <t>ESTANTE 6`Y 4`X 18`LARGO</t>
  </si>
  <si>
    <t>HA7`Y5 X20`</t>
  </si>
  <si>
    <t>HORCONES AC.7`Y 5 X20`L.</t>
  </si>
  <si>
    <t>VRAS ACA 4 D2 1/2X24</t>
  </si>
  <si>
    <t>F. 1X3X12</t>
  </si>
  <si>
    <t>FAJILLA  1X3 DE 12</t>
  </si>
  <si>
    <t>V.A24``X 4</t>
  </si>
  <si>
    <t>VARAS DE ACACIA 24``X 4``</t>
  </si>
  <si>
    <t>VARAS DE ACA 4 DIAM 2 1/2CABX24PIES LARG</t>
  </si>
  <si>
    <t>MES DE ENERO 2025</t>
  </si>
  <si>
    <t>MES DE FEBRERO 2025</t>
  </si>
  <si>
    <t>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</si>
</sst>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&quot;(&quot;#,##0.00&quot;)&quot;;&quot;-&quot;#&quot; &quot;;&quot; &quot;@&quot; &quot;"/>
    <numFmt numFmtId="165" formatCode="&quot; &quot;* #,##0.00&quot; &quot;;&quot; &quot;* &quot;(&quot;#,##0.00&quot;)&quot;;&quot; &quot;* &quot;-&quot;#&quot; &quot;;&quot; &quot;@&quot; &quot;"/>
    <numFmt numFmtId="166" formatCode="dd/mm/yy"/>
    <numFmt numFmtId="167" formatCode="&quot;$&quot;#,##0.00"/>
  </numFmts>
  <fonts count="16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sz val="10"/>
      <color rgb="FF008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rgb="FF000000"/>
      <name val="Liberation Sans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0C0C0"/>
        <bgColor rgb="FFC0C0C0"/>
      </patternFill>
    </fill>
    <fill>
      <patternFill patternType="solid">
        <fgColor rgb="FFFFCCCC"/>
        <bgColor rgb="FFFFCCCC"/>
      </patternFill>
    </fill>
    <fill>
      <patternFill patternType="solid">
        <fgColor rgb="FFFF8080"/>
        <bgColor rgb="FFFF8080"/>
      </patternFill>
    </fill>
    <fill>
      <patternFill patternType="solid">
        <fgColor rgb="FFCC0000"/>
        <bgColor rgb="FFCC0000"/>
      </patternFill>
    </fill>
    <fill>
      <patternFill patternType="solid">
        <fgColor rgb="FFFF0000"/>
        <bgColor rgb="FFFF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9">
    <xf numFmtId="0" fontId="0" fillId="0" borderId="0"/>
    <xf numFmtId="165" fontId="1" fillId="0" borderId="0" applyFont="0" applyFill="0" applyBorder="0" applyAlignment="0" applyProtection="0"/>
    <xf numFmtId="0" fontId="13" fillId="11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6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6" fillId="8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164" fontId="1" fillId="0" borderId="0" applyFon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10" borderId="0" applyNumberFormat="0" applyBorder="0" applyProtection="0"/>
    <xf numFmtId="0" fontId="9" fillId="10" borderId="0" applyNumberFormat="0" applyBorder="0" applyProtection="0"/>
    <xf numFmtId="0" fontId="9" fillId="10" borderId="0" applyNumberFormat="0" applyBorder="0" applyProtection="0"/>
    <xf numFmtId="0" fontId="9" fillId="10" borderId="0" applyNumberFormat="0" applyBorder="0" applyProtection="0"/>
    <xf numFmtId="0" fontId="9" fillId="1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4" fillId="11" borderId="1" applyNumberFormat="0" applyProtection="0"/>
    <xf numFmtId="0" fontId="14" fillId="11" borderId="1" applyNumberFormat="0" applyProtection="0"/>
    <xf numFmtId="0" fontId="14" fillId="11" borderId="1" applyNumberFormat="0" applyProtection="0"/>
    <xf numFmtId="0" fontId="14" fillId="11" borderId="1" applyNumberFormat="0" applyProtection="0"/>
    <xf numFmtId="0" fontId="14" fillId="11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</cellStyleXfs>
  <cellXfs count="27">
    <xf numFmtId="0" fontId="0" fillId="0" borderId="0" xfId="0"/>
    <xf numFmtId="0" fontId="15" fillId="0" borderId="0" xfId="0" applyFont="1"/>
    <xf numFmtId="0" fontId="15" fillId="0" borderId="0" xfId="0" applyFont="1" applyAlignment="1">
      <alignment horizontal="center"/>
    </xf>
    <xf numFmtId="0" fontId="0" fillId="0" borderId="5" xfId="0" applyBorder="1"/>
    <xf numFmtId="167" fontId="15" fillId="0" borderId="5" xfId="0" applyNumberFormat="1" applyFont="1" applyBorder="1"/>
    <xf numFmtId="167" fontId="15" fillId="0" borderId="0" xfId="0" applyNumberFormat="1" applyFont="1"/>
    <xf numFmtId="166" fontId="0" fillId="0" borderId="5" xfId="0" applyNumberForma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12" borderId="2" xfId="0" applyFont="1" applyFill="1" applyBorder="1" applyAlignment="1">
      <alignment horizontal="center" vertical="center" wrapText="1"/>
    </xf>
    <xf numFmtId="0" fontId="15" fillId="12" borderId="4" xfId="0" applyFont="1" applyFill="1" applyBorder="1" applyAlignment="1">
      <alignment horizontal="center" vertical="center" wrapText="1"/>
    </xf>
    <xf numFmtId="0" fontId="15" fillId="12" borderId="7" xfId="0" applyFont="1" applyFill="1" applyBorder="1" applyAlignment="1">
      <alignment horizontal="center" vertical="center"/>
    </xf>
    <xf numFmtId="0" fontId="15" fillId="12" borderId="8" xfId="0" applyFont="1" applyFill="1" applyBorder="1" applyAlignment="1">
      <alignment horizontal="center" vertical="center"/>
    </xf>
    <xf numFmtId="0" fontId="15" fillId="12" borderId="7" xfId="0" applyFont="1" applyFill="1" applyBorder="1" applyAlignment="1">
      <alignment horizontal="center" vertical="center" wrapText="1"/>
    </xf>
    <xf numFmtId="0" fontId="15" fillId="12" borderId="8" xfId="0" applyFont="1" applyFill="1" applyBorder="1" applyAlignment="1">
      <alignment horizontal="center" vertical="center" wrapText="1"/>
    </xf>
    <xf numFmtId="0" fontId="15" fillId="12" borderId="3" xfId="0" applyFont="1" applyFill="1" applyBorder="1" applyAlignment="1">
      <alignment horizontal="center" vertical="center"/>
    </xf>
    <xf numFmtId="0" fontId="15" fillId="12" borderId="6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0" fontId="0" fillId="0" borderId="9" xfId="0" applyBorder="1"/>
    <xf numFmtId="0" fontId="15" fillId="12" borderId="10" xfId="0" applyFont="1" applyFill="1" applyBorder="1" applyAlignment="1">
      <alignment horizontal="center" vertical="center" wrapText="1"/>
    </xf>
    <xf numFmtId="0" fontId="15" fillId="12" borderId="11" xfId="0" applyFont="1" applyFill="1" applyBorder="1" applyAlignment="1">
      <alignment horizontal="center" vertical="center"/>
    </xf>
    <xf numFmtId="0" fontId="15" fillId="12" borderId="11" xfId="0" applyFont="1" applyFill="1" applyBorder="1" applyAlignment="1">
      <alignment horizontal="center" vertical="center" wrapText="1"/>
    </xf>
    <xf numFmtId="0" fontId="15" fillId="12" borderId="12" xfId="0" applyFont="1" applyFill="1" applyBorder="1" applyAlignment="1">
      <alignment horizontal="center" vertical="center"/>
    </xf>
    <xf numFmtId="3" fontId="0" fillId="0" borderId="9" xfId="0" applyNumberFormat="1" applyBorder="1"/>
    <xf numFmtId="3" fontId="0" fillId="0" borderId="5" xfId="0" applyNumberFormat="1" applyBorder="1"/>
    <xf numFmtId="165" fontId="0" fillId="0" borderId="9" xfId="1" applyFont="1" applyBorder="1"/>
    <xf numFmtId="165" fontId="0" fillId="0" borderId="5" xfId="1" applyFont="1" applyBorder="1"/>
  </cellXfs>
  <cellStyles count="79">
    <cellStyle name="Accent" xfId="3" xr:uid="{00000000-0005-0000-0000-000000000000}"/>
    <cellStyle name="Accent 1" xfId="4" xr:uid="{00000000-0005-0000-0000-000001000000}"/>
    <cellStyle name="Accent 1 1" xfId="5" xr:uid="{00000000-0005-0000-0000-000002000000}"/>
    <cellStyle name="Accent 1 2" xfId="6" xr:uid="{00000000-0005-0000-0000-000003000000}"/>
    <cellStyle name="Accent 1 3" xfId="7" xr:uid="{00000000-0005-0000-0000-000004000000}"/>
    <cellStyle name="Accent 1 4" xfId="8" xr:uid="{00000000-0005-0000-0000-000005000000}"/>
    <cellStyle name="Accent 2" xfId="9" xr:uid="{00000000-0005-0000-0000-000006000000}"/>
    <cellStyle name="Accent 2 1" xfId="10" xr:uid="{00000000-0005-0000-0000-000007000000}"/>
    <cellStyle name="Accent 2 2" xfId="11" xr:uid="{00000000-0005-0000-0000-000008000000}"/>
    <cellStyle name="Accent 2 3" xfId="12" xr:uid="{00000000-0005-0000-0000-000009000000}"/>
    <cellStyle name="Accent 2 4" xfId="13" xr:uid="{00000000-0005-0000-0000-00000A000000}"/>
    <cellStyle name="Accent 3" xfId="14" xr:uid="{00000000-0005-0000-0000-00000B000000}"/>
    <cellStyle name="Accent 3 1" xfId="15" xr:uid="{00000000-0005-0000-0000-00000C000000}"/>
    <cellStyle name="Accent 3 2" xfId="16" xr:uid="{00000000-0005-0000-0000-00000D000000}"/>
    <cellStyle name="Accent 3 3" xfId="17" xr:uid="{00000000-0005-0000-0000-00000E000000}"/>
    <cellStyle name="Accent 3 4" xfId="18" xr:uid="{00000000-0005-0000-0000-00000F000000}"/>
    <cellStyle name="Accent 4" xfId="19" xr:uid="{00000000-0005-0000-0000-000010000000}"/>
    <cellStyle name="Accent 5" xfId="20" xr:uid="{00000000-0005-0000-0000-000011000000}"/>
    <cellStyle name="Accent 6" xfId="21" xr:uid="{00000000-0005-0000-0000-000012000000}"/>
    <cellStyle name="Accent 7" xfId="22" xr:uid="{00000000-0005-0000-0000-000013000000}"/>
    <cellStyle name="Bad" xfId="23" xr:uid="{00000000-0005-0000-0000-000014000000}"/>
    <cellStyle name="Bad 1" xfId="24" xr:uid="{00000000-0005-0000-0000-000015000000}"/>
    <cellStyle name="Bad 2" xfId="25" xr:uid="{00000000-0005-0000-0000-000016000000}"/>
    <cellStyle name="Bad 3" xfId="26" xr:uid="{00000000-0005-0000-0000-000017000000}"/>
    <cellStyle name="Bad 4" xfId="27" xr:uid="{00000000-0005-0000-0000-000018000000}"/>
    <cellStyle name="Error" xfId="28" xr:uid="{00000000-0005-0000-0000-000019000000}"/>
    <cellStyle name="Error 1" xfId="29" xr:uid="{00000000-0005-0000-0000-00001A000000}"/>
    <cellStyle name="Error 2" xfId="30" xr:uid="{00000000-0005-0000-0000-00001B000000}"/>
    <cellStyle name="Error 3" xfId="31" xr:uid="{00000000-0005-0000-0000-00001C000000}"/>
    <cellStyle name="Error 4" xfId="32" xr:uid="{00000000-0005-0000-0000-00001D000000}"/>
    <cellStyle name="Excel_BuiltIn_Comma" xfId="33" xr:uid="{00000000-0005-0000-0000-00001E000000}"/>
    <cellStyle name="Footnote" xfId="34" xr:uid="{00000000-0005-0000-0000-00001F000000}"/>
    <cellStyle name="Footnote 1" xfId="35" xr:uid="{00000000-0005-0000-0000-000020000000}"/>
    <cellStyle name="Footnote 2" xfId="36" xr:uid="{00000000-0005-0000-0000-000021000000}"/>
    <cellStyle name="Footnote 3" xfId="37" xr:uid="{00000000-0005-0000-0000-000022000000}"/>
    <cellStyle name="Footnote 4" xfId="38" xr:uid="{00000000-0005-0000-0000-000023000000}"/>
    <cellStyle name="Good" xfId="39" xr:uid="{00000000-0005-0000-0000-000024000000}"/>
    <cellStyle name="Good 1" xfId="40" xr:uid="{00000000-0005-0000-0000-000025000000}"/>
    <cellStyle name="Good 2" xfId="41" xr:uid="{00000000-0005-0000-0000-000026000000}"/>
    <cellStyle name="Good 3" xfId="42" xr:uid="{00000000-0005-0000-0000-000027000000}"/>
    <cellStyle name="Good 4" xfId="43" xr:uid="{00000000-0005-0000-0000-000028000000}"/>
    <cellStyle name="Heading (user)" xfId="44" xr:uid="{00000000-0005-0000-0000-000029000000}"/>
    <cellStyle name="Heading (user) (user)" xfId="45" xr:uid="{00000000-0005-0000-0000-00002A000000}"/>
    <cellStyle name="Heading (user) (user) (user)" xfId="46" xr:uid="{00000000-0005-0000-0000-00002B000000}"/>
    <cellStyle name="Heading (user) (user) (user) (user)" xfId="47" xr:uid="{00000000-0005-0000-0000-00002C000000}"/>
    <cellStyle name="Heading (user) (user) (user) (user) (user)" xfId="48" xr:uid="{00000000-0005-0000-0000-00002D000000}"/>
    <cellStyle name="Heading 1" xfId="49" xr:uid="{00000000-0005-0000-0000-00002E000000}"/>
    <cellStyle name="Heading 1 1" xfId="50" xr:uid="{00000000-0005-0000-0000-00002F000000}"/>
    <cellStyle name="Heading 1 2" xfId="51" xr:uid="{00000000-0005-0000-0000-000030000000}"/>
    <cellStyle name="Heading 1 3" xfId="52" xr:uid="{00000000-0005-0000-0000-000031000000}"/>
    <cellStyle name="Heading 1 4" xfId="53" xr:uid="{00000000-0005-0000-0000-000032000000}"/>
    <cellStyle name="Heading 2" xfId="54" xr:uid="{00000000-0005-0000-0000-000033000000}"/>
    <cellStyle name="Heading 2 1" xfId="55" xr:uid="{00000000-0005-0000-0000-000034000000}"/>
    <cellStyle name="Heading 2 2" xfId="56" xr:uid="{00000000-0005-0000-0000-000035000000}"/>
    <cellStyle name="Heading 2 3" xfId="57" xr:uid="{00000000-0005-0000-0000-000036000000}"/>
    <cellStyle name="Heading 2 4" xfId="58" xr:uid="{00000000-0005-0000-0000-000037000000}"/>
    <cellStyle name="Millares" xfId="1" builtinId="3" customBuiltin="1"/>
    <cellStyle name="Neutral" xfId="2" builtinId="28" customBuiltin="1"/>
    <cellStyle name="Normal" xfId="0" builtinId="0" customBuiltin="1"/>
    <cellStyle name="Note" xfId="59" xr:uid="{00000000-0005-0000-0000-00003B000000}"/>
    <cellStyle name="Note 1" xfId="60" xr:uid="{00000000-0005-0000-0000-00003C000000}"/>
    <cellStyle name="Note 2" xfId="61" xr:uid="{00000000-0005-0000-0000-00003D000000}"/>
    <cellStyle name="Note 3" xfId="62" xr:uid="{00000000-0005-0000-0000-00003E000000}"/>
    <cellStyle name="Note 4" xfId="63" xr:uid="{00000000-0005-0000-0000-00003F000000}"/>
    <cellStyle name="Status" xfId="64" xr:uid="{00000000-0005-0000-0000-000040000000}"/>
    <cellStyle name="Status 1" xfId="65" xr:uid="{00000000-0005-0000-0000-000041000000}"/>
    <cellStyle name="Status 2" xfId="66" xr:uid="{00000000-0005-0000-0000-000042000000}"/>
    <cellStyle name="Status 3" xfId="67" xr:uid="{00000000-0005-0000-0000-000043000000}"/>
    <cellStyle name="Status 4" xfId="68" xr:uid="{00000000-0005-0000-0000-000044000000}"/>
    <cellStyle name="Text" xfId="69" xr:uid="{00000000-0005-0000-0000-000045000000}"/>
    <cellStyle name="Text 1" xfId="70" xr:uid="{00000000-0005-0000-0000-000046000000}"/>
    <cellStyle name="Text 2" xfId="71" xr:uid="{00000000-0005-0000-0000-000047000000}"/>
    <cellStyle name="Text 3" xfId="72" xr:uid="{00000000-0005-0000-0000-000048000000}"/>
    <cellStyle name="Text 4" xfId="73" xr:uid="{00000000-0005-0000-0000-000049000000}"/>
    <cellStyle name="Warning" xfId="74" xr:uid="{00000000-0005-0000-0000-00004A000000}"/>
    <cellStyle name="Warning 1" xfId="75" xr:uid="{00000000-0005-0000-0000-00004B000000}"/>
    <cellStyle name="Warning 2" xfId="76" xr:uid="{00000000-0005-0000-0000-00004C000000}"/>
    <cellStyle name="Warning 3" xfId="77" xr:uid="{00000000-0005-0000-0000-00004D000000}"/>
    <cellStyle name="Warning 4" xfId="78" xr:uid="{00000000-0005-0000-0000-00004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2</xdr:col>
      <xdr:colOff>57150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44C193-0E5C-42FA-835A-B8C89AC40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962150" cy="962025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0</xdr:row>
      <xdr:rowOff>66675</xdr:rowOff>
    </xdr:from>
    <xdr:to>
      <xdr:col>7</xdr:col>
      <xdr:colOff>990301</xdr:colOff>
      <xdr:row>4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7A3E6DC-9E25-4A6B-BC63-A332A52FB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1750" y="66675"/>
          <a:ext cx="2123776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D2DDE-7FC0-4959-B46E-512CEB5CBB6E}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>
      <selection activeCell="C80" sqref="C80"/>
    </sheetView>
  </sheetViews>
  <sheetFormatPr baseColWidth="10" defaultRowHeight="14.25"/>
  <cols>
    <col min="1" max="1" width="10.625" customWidth="1"/>
    <col min="2" max="2" width="14.375" customWidth="1"/>
    <col min="3" max="3" width="17.5" customWidth="1"/>
    <col min="4" max="4" width="27" customWidth="1"/>
    <col min="5" max="7" width="10.625" customWidth="1"/>
    <col min="8" max="8" width="14.25" customWidth="1"/>
    <col min="9" max="9" width="11" customWidth="1"/>
  </cols>
  <sheetData>
    <row r="1" spans="1:8" ht="15.75" customHeight="1"/>
    <row r="2" spans="1:8" ht="15.75" customHeight="1"/>
    <row r="3" spans="1:8" ht="15.75" customHeight="1">
      <c r="A3" s="7" t="s">
        <v>5</v>
      </c>
      <c r="B3" s="7"/>
      <c r="C3" s="7"/>
      <c r="D3" s="7"/>
      <c r="E3" s="7"/>
      <c r="F3" s="7"/>
      <c r="G3" s="7"/>
      <c r="H3" s="7"/>
    </row>
    <row r="4" spans="1:8" ht="15.75" customHeight="1">
      <c r="A4" s="7" t="s">
        <v>0</v>
      </c>
      <c r="B4" s="7"/>
      <c r="C4" s="7"/>
      <c r="D4" s="7"/>
      <c r="E4" s="7"/>
      <c r="F4" s="7"/>
      <c r="G4" s="7"/>
      <c r="H4" s="7"/>
    </row>
    <row r="5" spans="1:8" ht="15.75" customHeight="1">
      <c r="A5" s="7" t="s">
        <v>26</v>
      </c>
      <c r="B5" s="7"/>
      <c r="C5" s="7"/>
      <c r="D5" s="7"/>
      <c r="E5" s="7"/>
      <c r="F5" s="7"/>
      <c r="G5" s="7"/>
      <c r="H5" s="7"/>
    </row>
    <row r="6" spans="1:8" ht="15.75" customHeight="1" thickBot="1">
      <c r="B6" s="1"/>
    </row>
    <row r="7" spans="1:8" ht="15.75" customHeight="1">
      <c r="A7" s="8" t="s">
        <v>6</v>
      </c>
      <c r="B7" s="10" t="s">
        <v>7</v>
      </c>
      <c r="C7" s="12" t="s">
        <v>8</v>
      </c>
      <c r="D7" s="12" t="s">
        <v>9</v>
      </c>
      <c r="E7" s="10" t="s">
        <v>1</v>
      </c>
      <c r="F7" s="10" t="s">
        <v>10</v>
      </c>
      <c r="G7" s="10" t="s">
        <v>2</v>
      </c>
      <c r="H7" s="14" t="s">
        <v>3</v>
      </c>
    </row>
    <row r="8" spans="1:8" ht="15.75" customHeight="1">
      <c r="A8" s="9"/>
      <c r="B8" s="11"/>
      <c r="C8" s="13"/>
      <c r="D8" s="13"/>
      <c r="E8" s="11"/>
      <c r="F8" s="11"/>
      <c r="G8" s="11"/>
      <c r="H8" s="15"/>
    </row>
    <row r="9" spans="1:8" ht="15.75" customHeight="1" thickBot="1">
      <c r="A9" s="19"/>
      <c r="B9" s="20"/>
      <c r="C9" s="21"/>
      <c r="D9" s="21"/>
      <c r="E9" s="20"/>
      <c r="F9" s="20"/>
      <c r="G9" s="20"/>
      <c r="H9" s="22"/>
    </row>
    <row r="10" spans="1:8" ht="15.75" customHeight="1">
      <c r="A10" s="17">
        <v>44558</v>
      </c>
      <c r="B10" s="18" t="s">
        <v>15</v>
      </c>
      <c r="C10" s="18" t="s">
        <v>16</v>
      </c>
      <c r="D10" s="18" t="s">
        <v>17</v>
      </c>
      <c r="E10" s="23">
        <v>300</v>
      </c>
      <c r="F10" s="18" t="s">
        <v>13</v>
      </c>
      <c r="G10" s="25">
        <v>625</v>
      </c>
      <c r="H10" s="25">
        <f>+G10*E10</f>
        <v>187500</v>
      </c>
    </row>
    <row r="11" spans="1:8" ht="15.75" customHeight="1">
      <c r="A11" s="6">
        <v>43122</v>
      </c>
      <c r="B11" s="3" t="s">
        <v>15</v>
      </c>
      <c r="C11" s="3" t="s">
        <v>21</v>
      </c>
      <c r="D11" s="3" t="s">
        <v>22</v>
      </c>
      <c r="E11" s="24">
        <v>3432</v>
      </c>
      <c r="F11" s="3" t="s">
        <v>14</v>
      </c>
      <c r="G11" s="26">
        <v>208</v>
      </c>
      <c r="H11" s="26">
        <f t="shared" ref="H11:H15" si="0">+G11*E11</f>
        <v>713856</v>
      </c>
    </row>
    <row r="12" spans="1:8" ht="15.75" customHeight="1">
      <c r="A12" s="6">
        <v>44558</v>
      </c>
      <c r="B12" s="3" t="s">
        <v>15</v>
      </c>
      <c r="C12" s="3" t="s">
        <v>18</v>
      </c>
      <c r="D12" s="3" t="s">
        <v>19</v>
      </c>
      <c r="E12" s="24">
        <v>224</v>
      </c>
      <c r="F12" s="3" t="s">
        <v>13</v>
      </c>
      <c r="G12" s="26">
        <v>506.94</v>
      </c>
      <c r="H12" s="26">
        <f t="shared" si="0"/>
        <v>113554.56</v>
      </c>
    </row>
    <row r="13" spans="1:8" ht="15.75" customHeight="1">
      <c r="A13" s="6">
        <v>44558</v>
      </c>
      <c r="B13" s="3" t="s">
        <v>15</v>
      </c>
      <c r="C13" s="3" t="s">
        <v>23</v>
      </c>
      <c r="D13" s="3" t="s">
        <v>24</v>
      </c>
      <c r="E13" s="24">
        <v>24</v>
      </c>
      <c r="F13" s="3" t="s">
        <v>13</v>
      </c>
      <c r="G13" s="26">
        <v>224</v>
      </c>
      <c r="H13" s="26">
        <f t="shared" si="0"/>
        <v>5376</v>
      </c>
    </row>
    <row r="14" spans="1:8" ht="15.75" customHeight="1">
      <c r="A14" s="6">
        <v>44558</v>
      </c>
      <c r="B14" s="3" t="s">
        <v>15</v>
      </c>
      <c r="C14" s="3" t="s">
        <v>20</v>
      </c>
      <c r="D14" s="3" t="s">
        <v>25</v>
      </c>
      <c r="E14" s="24">
        <v>1</v>
      </c>
      <c r="F14" s="3" t="s">
        <v>14</v>
      </c>
      <c r="G14" s="26">
        <v>240</v>
      </c>
      <c r="H14" s="26">
        <f t="shared" si="0"/>
        <v>240</v>
      </c>
    </row>
    <row r="15" spans="1:8" ht="15.75" customHeight="1">
      <c r="A15" s="6">
        <v>44558</v>
      </c>
      <c r="B15" s="3" t="s">
        <v>15</v>
      </c>
      <c r="C15" s="3" t="s">
        <v>11</v>
      </c>
      <c r="D15" s="3" t="s">
        <v>12</v>
      </c>
      <c r="E15" s="24">
        <v>186</v>
      </c>
      <c r="F15" s="3" t="s">
        <v>13</v>
      </c>
      <c r="G15" s="26">
        <v>975</v>
      </c>
      <c r="H15" s="26">
        <f t="shared" si="0"/>
        <v>181350</v>
      </c>
    </row>
    <row r="16" spans="1:8" ht="15.75" customHeight="1">
      <c r="A16" s="16" t="s">
        <v>4</v>
      </c>
      <c r="B16" s="16"/>
      <c r="C16" s="16"/>
      <c r="D16" s="16"/>
      <c r="E16" s="16"/>
      <c r="F16" s="16"/>
      <c r="G16" s="16"/>
      <c r="H16" s="4">
        <f>SUM(H10:H15)</f>
        <v>1201876.56</v>
      </c>
    </row>
    <row r="17" spans="1:9" ht="15.75" customHeight="1">
      <c r="A17" s="2"/>
      <c r="B17" s="2"/>
      <c r="C17" s="2"/>
      <c r="D17" s="2"/>
      <c r="E17" s="2"/>
      <c r="F17" s="2"/>
      <c r="G17" s="2"/>
      <c r="H17" s="5"/>
    </row>
    <row r="18" spans="1:9" ht="15.75" customHeight="1">
      <c r="A18" s="2"/>
      <c r="B18" s="2"/>
      <c r="C18" s="2"/>
      <c r="D18" s="2"/>
      <c r="E18" s="2"/>
      <c r="F18" s="2"/>
      <c r="G18" s="2"/>
      <c r="H18" s="5"/>
    </row>
    <row r="19" spans="1:9" ht="15.75" customHeight="1">
      <c r="A19" s="2"/>
      <c r="B19" s="2"/>
      <c r="C19" s="2"/>
      <c r="D19" s="2"/>
      <c r="E19" s="2"/>
      <c r="F19" s="2"/>
      <c r="G19" s="2"/>
      <c r="H19" s="5"/>
    </row>
    <row r="20" spans="1:9" ht="15.75" customHeight="1">
      <c r="A20" s="2"/>
      <c r="B20" s="2"/>
      <c r="C20" s="2"/>
      <c r="D20" s="2"/>
      <c r="E20" s="2"/>
      <c r="F20" s="2"/>
      <c r="G20" s="2"/>
      <c r="H20" s="5"/>
    </row>
    <row r="21" spans="1:9" ht="15.75" customHeight="1">
      <c r="A21" s="2"/>
      <c r="B21" s="2"/>
      <c r="C21" s="2"/>
      <c r="D21" s="2"/>
      <c r="E21" s="2"/>
      <c r="F21" s="2"/>
      <c r="G21" s="2"/>
      <c r="H21" s="5"/>
    </row>
    <row r="22" spans="1:9" ht="15.75" customHeight="1">
      <c r="A22" s="2"/>
      <c r="B22" s="2"/>
      <c r="C22" s="2"/>
      <c r="D22" s="2"/>
      <c r="E22" s="2"/>
      <c r="F22" s="2"/>
      <c r="G22" s="2"/>
      <c r="H22" s="5"/>
    </row>
    <row r="23" spans="1:9" ht="15.75" customHeight="1">
      <c r="A23" s="2"/>
      <c r="B23" s="2"/>
      <c r="C23" s="2"/>
      <c r="D23" s="2"/>
      <c r="E23" s="2"/>
      <c r="F23" s="2"/>
      <c r="G23" s="2"/>
      <c r="H23" s="5"/>
    </row>
    <row r="24" spans="1:9" ht="15.75" customHeight="1">
      <c r="A24" s="2"/>
      <c r="B24" s="2"/>
      <c r="C24" s="2"/>
      <c r="D24" s="2"/>
      <c r="E24" s="2"/>
      <c r="F24" s="2"/>
      <c r="G24" s="2"/>
      <c r="H24" s="5"/>
    </row>
    <row r="25" spans="1:9" ht="15.75" customHeight="1">
      <c r="A25" s="2"/>
      <c r="B25" s="2"/>
      <c r="C25" s="2"/>
      <c r="D25" s="2"/>
      <c r="E25" s="2"/>
      <c r="F25" s="2"/>
      <c r="G25" s="2"/>
      <c r="H25" s="5"/>
    </row>
    <row r="26" spans="1:9" ht="15.75" customHeight="1">
      <c r="A26" s="2"/>
      <c r="B26" s="2"/>
      <c r="C26" s="2"/>
      <c r="D26" s="2"/>
      <c r="E26" s="2"/>
      <c r="F26" s="2"/>
      <c r="G26" s="2"/>
      <c r="H26" s="5"/>
    </row>
    <row r="27" spans="1:9" ht="15.75" customHeight="1">
      <c r="A27" s="2"/>
      <c r="B27" s="2"/>
      <c r="C27" s="2"/>
      <c r="D27" s="2"/>
      <c r="E27" s="2"/>
      <c r="F27" s="2"/>
      <c r="G27" s="2"/>
      <c r="H27" s="5"/>
    </row>
    <row r="28" spans="1:9" ht="15.75" customHeight="1">
      <c r="A28" s="2"/>
      <c r="B28" s="2"/>
      <c r="C28" s="2"/>
      <c r="D28" s="2"/>
      <c r="E28" s="2"/>
      <c r="F28" s="2"/>
      <c r="G28" s="2"/>
      <c r="H28" s="5"/>
    </row>
    <row r="29" spans="1:9" ht="15.75" customHeight="1">
      <c r="A29" s="2"/>
      <c r="B29" s="2"/>
      <c r="C29" s="2"/>
      <c r="D29" s="2"/>
      <c r="E29" s="2"/>
      <c r="F29" s="2"/>
      <c r="G29" s="2"/>
      <c r="H29" s="5"/>
    </row>
    <row r="31" spans="1:9" ht="14.25" customHeight="1">
      <c r="A31" s="7" t="s">
        <v>5</v>
      </c>
      <c r="B31" s="7"/>
      <c r="C31" s="7"/>
      <c r="D31" s="7"/>
      <c r="E31" s="7"/>
      <c r="F31" s="7"/>
      <c r="G31" s="7"/>
      <c r="H31" s="7"/>
      <c r="I31" s="1"/>
    </row>
    <row r="32" spans="1:9" ht="14.25" customHeight="1">
      <c r="A32" s="7" t="s">
        <v>0</v>
      </c>
      <c r="B32" s="7"/>
      <c r="C32" s="7"/>
      <c r="D32" s="7"/>
      <c r="E32" s="7"/>
      <c r="F32" s="7"/>
      <c r="G32" s="7"/>
      <c r="H32" s="7"/>
      <c r="I32" s="1"/>
    </row>
    <row r="33" spans="1:9" ht="14.25" customHeight="1">
      <c r="A33" s="7" t="s">
        <v>27</v>
      </c>
      <c r="B33" s="7"/>
      <c r="C33" s="7"/>
      <c r="D33" s="7"/>
      <c r="E33" s="7"/>
      <c r="F33" s="7"/>
      <c r="G33" s="7"/>
      <c r="H33" s="7"/>
      <c r="I33" s="1"/>
    </row>
    <row r="34" spans="1:9" ht="15.75" thickBot="1">
      <c r="B34" s="1"/>
    </row>
    <row r="35" spans="1:9" ht="14.25" customHeight="1">
      <c r="A35" s="8" t="s">
        <v>6</v>
      </c>
      <c r="B35" s="10" t="s">
        <v>7</v>
      </c>
      <c r="C35" s="12" t="s">
        <v>8</v>
      </c>
      <c r="D35" s="12" t="s">
        <v>9</v>
      </c>
      <c r="E35" s="10" t="s">
        <v>1</v>
      </c>
      <c r="F35" s="10" t="s">
        <v>10</v>
      </c>
      <c r="G35" s="10" t="s">
        <v>2</v>
      </c>
      <c r="H35" s="14" t="s">
        <v>3</v>
      </c>
    </row>
    <row r="36" spans="1:9" ht="14.25" customHeight="1">
      <c r="A36" s="9"/>
      <c r="B36" s="11"/>
      <c r="C36" s="13"/>
      <c r="D36" s="13"/>
      <c r="E36" s="11"/>
      <c r="F36" s="11"/>
      <c r="G36" s="11"/>
      <c r="H36" s="15"/>
    </row>
    <row r="37" spans="1:9" ht="14.25" customHeight="1" thickBot="1">
      <c r="A37" s="19"/>
      <c r="B37" s="20"/>
      <c r="C37" s="21"/>
      <c r="D37" s="21"/>
      <c r="E37" s="20"/>
      <c r="F37" s="20"/>
      <c r="G37" s="20"/>
      <c r="H37" s="22"/>
    </row>
    <row r="38" spans="1:9">
      <c r="A38" s="6">
        <v>44558</v>
      </c>
      <c r="B38" s="3" t="s">
        <v>15</v>
      </c>
      <c r="C38" s="3" t="s">
        <v>16</v>
      </c>
      <c r="D38" s="3" t="s">
        <v>17</v>
      </c>
      <c r="E38" s="24">
        <v>300</v>
      </c>
      <c r="F38" s="3" t="s">
        <v>13</v>
      </c>
      <c r="G38" s="26">
        <v>625</v>
      </c>
      <c r="H38" s="26">
        <f>+G38*E38</f>
        <v>187500</v>
      </c>
    </row>
    <row r="39" spans="1:9">
      <c r="A39" s="6">
        <v>44559</v>
      </c>
      <c r="B39" s="3" t="s">
        <v>15</v>
      </c>
      <c r="C39" s="3" t="s">
        <v>21</v>
      </c>
      <c r="D39" s="3" t="s">
        <v>22</v>
      </c>
      <c r="E39" s="24">
        <v>787</v>
      </c>
      <c r="F39" s="3" t="s">
        <v>14</v>
      </c>
      <c r="G39" s="26">
        <v>208</v>
      </c>
      <c r="H39" s="26">
        <f t="shared" ref="H39:H43" si="1">+G39*E39</f>
        <v>163696</v>
      </c>
    </row>
    <row r="40" spans="1:9">
      <c r="A40" s="6">
        <v>44560</v>
      </c>
      <c r="B40" s="3" t="s">
        <v>15</v>
      </c>
      <c r="C40" s="3" t="s">
        <v>18</v>
      </c>
      <c r="D40" s="3" t="s">
        <v>19</v>
      </c>
      <c r="E40" s="24">
        <v>224</v>
      </c>
      <c r="F40" s="3" t="s">
        <v>13</v>
      </c>
      <c r="G40" s="26">
        <v>506.94</v>
      </c>
      <c r="H40" s="26">
        <f t="shared" si="1"/>
        <v>113554.56</v>
      </c>
    </row>
    <row r="41" spans="1:9">
      <c r="A41" s="6">
        <v>44561</v>
      </c>
      <c r="B41" s="3" t="s">
        <v>15</v>
      </c>
      <c r="C41" s="3" t="s">
        <v>23</v>
      </c>
      <c r="D41" s="3" t="s">
        <v>24</v>
      </c>
      <c r="E41" s="24">
        <v>277</v>
      </c>
      <c r="F41" s="3" t="s">
        <v>13</v>
      </c>
      <c r="G41" s="26">
        <v>224</v>
      </c>
      <c r="H41" s="26">
        <f t="shared" si="1"/>
        <v>62048</v>
      </c>
    </row>
    <row r="42" spans="1:9">
      <c r="A42" s="6">
        <v>44562</v>
      </c>
      <c r="B42" s="3" t="s">
        <v>15</v>
      </c>
      <c r="C42" s="3" t="s">
        <v>20</v>
      </c>
      <c r="D42" s="3" t="s">
        <v>25</v>
      </c>
      <c r="E42" s="24">
        <v>1</v>
      </c>
      <c r="F42" s="3" t="s">
        <v>14</v>
      </c>
      <c r="G42" s="26">
        <v>240</v>
      </c>
      <c r="H42" s="26">
        <f t="shared" si="1"/>
        <v>240</v>
      </c>
    </row>
    <row r="43" spans="1:9">
      <c r="A43" s="6">
        <v>44558</v>
      </c>
      <c r="B43" s="3" t="s">
        <v>15</v>
      </c>
      <c r="C43" s="3" t="s">
        <v>11</v>
      </c>
      <c r="D43" s="3" t="s">
        <v>12</v>
      </c>
      <c r="E43" s="24">
        <v>1</v>
      </c>
      <c r="F43" s="3" t="s">
        <v>13</v>
      </c>
      <c r="G43" s="26">
        <v>975</v>
      </c>
      <c r="H43" s="26">
        <f t="shared" si="1"/>
        <v>975</v>
      </c>
    </row>
    <row r="44" spans="1:9" ht="15">
      <c r="A44" s="16" t="s">
        <v>4</v>
      </c>
      <c r="B44" s="16"/>
      <c r="C44" s="16"/>
      <c r="D44" s="16"/>
      <c r="E44" s="16"/>
      <c r="F44" s="16"/>
      <c r="G44" s="16"/>
      <c r="H44" s="4">
        <f>SUM(H38:H43)</f>
        <v>528013.56000000006</v>
      </c>
    </row>
    <row r="64" spans="1:8" ht="15">
      <c r="A64" s="7" t="s">
        <v>5</v>
      </c>
      <c r="B64" s="7"/>
      <c r="C64" s="7"/>
      <c r="D64" s="7"/>
      <c r="E64" s="7"/>
      <c r="F64" s="7"/>
      <c r="G64" s="7"/>
      <c r="H64" s="7"/>
    </row>
    <row r="65" spans="1:8" ht="14.25" customHeight="1">
      <c r="A65" s="7" t="s">
        <v>0</v>
      </c>
      <c r="B65" s="7"/>
      <c r="C65" s="7"/>
      <c r="D65" s="7"/>
      <c r="E65" s="7"/>
      <c r="F65" s="7"/>
      <c r="G65" s="7"/>
      <c r="H65" s="7"/>
    </row>
    <row r="66" spans="1:8" ht="14.25" customHeight="1">
      <c r="A66" s="7" t="s">
        <v>28</v>
      </c>
      <c r="B66" s="7"/>
      <c r="C66" s="7"/>
      <c r="D66" s="7"/>
      <c r="E66" s="7"/>
      <c r="F66" s="7"/>
      <c r="G66" s="7"/>
      <c r="H66" s="7"/>
    </row>
    <row r="67" spans="1:8" ht="15.75" thickBot="1">
      <c r="B67" s="1"/>
    </row>
    <row r="68" spans="1:8" ht="14.25" customHeight="1">
      <c r="A68" s="8" t="s">
        <v>6</v>
      </c>
      <c r="B68" s="10" t="s">
        <v>7</v>
      </c>
      <c r="C68" s="12" t="s">
        <v>8</v>
      </c>
      <c r="D68" s="12" t="s">
        <v>9</v>
      </c>
      <c r="E68" s="10" t="s">
        <v>1</v>
      </c>
      <c r="F68" s="10" t="s">
        <v>10</v>
      </c>
      <c r="G68" s="10" t="s">
        <v>2</v>
      </c>
      <c r="H68" s="14" t="s">
        <v>3</v>
      </c>
    </row>
    <row r="69" spans="1:8" ht="14.25" customHeight="1">
      <c r="A69" s="9"/>
      <c r="B69" s="11"/>
      <c r="C69" s="13"/>
      <c r="D69" s="13"/>
      <c r="E69" s="11"/>
      <c r="F69" s="11"/>
      <c r="G69" s="11"/>
      <c r="H69" s="15"/>
    </row>
    <row r="70" spans="1:8" ht="14.25" customHeight="1" thickBot="1">
      <c r="A70" s="19"/>
      <c r="B70" s="20"/>
      <c r="C70" s="21"/>
      <c r="D70" s="21"/>
      <c r="E70" s="20"/>
      <c r="F70" s="20"/>
      <c r="G70" s="20"/>
      <c r="H70" s="22"/>
    </row>
    <row r="71" spans="1:8">
      <c r="A71" s="6">
        <v>44558</v>
      </c>
      <c r="B71" s="3" t="s">
        <v>15</v>
      </c>
      <c r="C71" s="3" t="s">
        <v>16</v>
      </c>
      <c r="D71" s="3" t="s">
        <v>17</v>
      </c>
      <c r="E71" s="24">
        <v>300</v>
      </c>
      <c r="F71" s="3" t="s">
        <v>13</v>
      </c>
      <c r="G71" s="26">
        <v>625</v>
      </c>
      <c r="H71" s="26">
        <f>+G71*E71</f>
        <v>187500</v>
      </c>
    </row>
    <row r="72" spans="1:8">
      <c r="A72" s="6">
        <v>44559</v>
      </c>
      <c r="B72" s="3" t="s">
        <v>15</v>
      </c>
      <c r="C72" s="3" t="s">
        <v>21</v>
      </c>
      <c r="D72" s="3" t="s">
        <v>22</v>
      </c>
      <c r="E72" s="24">
        <v>487</v>
      </c>
      <c r="F72" s="3" t="s">
        <v>14</v>
      </c>
      <c r="G72" s="26">
        <v>208</v>
      </c>
      <c r="H72" s="26">
        <f t="shared" ref="H72:H76" si="2">+G72*E72</f>
        <v>101296</v>
      </c>
    </row>
    <row r="73" spans="1:8">
      <c r="A73" s="6">
        <v>44560</v>
      </c>
      <c r="B73" s="3" t="s">
        <v>15</v>
      </c>
      <c r="C73" s="3" t="s">
        <v>18</v>
      </c>
      <c r="D73" s="3" t="s">
        <v>19</v>
      </c>
      <c r="E73" s="24">
        <v>224</v>
      </c>
      <c r="F73" s="3" t="s">
        <v>13</v>
      </c>
      <c r="G73" s="26">
        <v>506.94</v>
      </c>
      <c r="H73" s="26">
        <f t="shared" si="2"/>
        <v>113554.56</v>
      </c>
    </row>
    <row r="74" spans="1:8">
      <c r="A74" s="6">
        <v>44561</v>
      </c>
      <c r="B74" s="3" t="s">
        <v>15</v>
      </c>
      <c r="C74" s="3" t="s">
        <v>23</v>
      </c>
      <c r="D74" s="3" t="s">
        <v>24</v>
      </c>
      <c r="E74" s="24">
        <v>193</v>
      </c>
      <c r="F74" s="3" t="s">
        <v>13</v>
      </c>
      <c r="G74" s="26">
        <v>224</v>
      </c>
      <c r="H74" s="26">
        <f t="shared" si="2"/>
        <v>43232</v>
      </c>
    </row>
    <row r="75" spans="1:8">
      <c r="A75" s="6">
        <v>44562</v>
      </c>
      <c r="B75" s="3" t="s">
        <v>15</v>
      </c>
      <c r="C75" s="3" t="s">
        <v>20</v>
      </c>
      <c r="D75" s="3" t="s">
        <v>25</v>
      </c>
      <c r="E75" s="24">
        <v>1</v>
      </c>
      <c r="F75" s="3" t="s">
        <v>14</v>
      </c>
      <c r="G75" s="26">
        <v>240</v>
      </c>
      <c r="H75" s="26">
        <f t="shared" si="2"/>
        <v>240</v>
      </c>
    </row>
    <row r="76" spans="1:8">
      <c r="A76" s="6">
        <v>44563</v>
      </c>
      <c r="B76" s="3" t="s">
        <v>15</v>
      </c>
      <c r="C76" s="3" t="s">
        <v>11</v>
      </c>
      <c r="D76" s="3" t="s">
        <v>12</v>
      </c>
      <c r="E76" s="24">
        <v>1</v>
      </c>
      <c r="F76" s="3" t="s">
        <v>13</v>
      </c>
      <c r="G76" s="26">
        <v>975</v>
      </c>
      <c r="H76" s="26">
        <f t="shared" si="2"/>
        <v>975</v>
      </c>
    </row>
    <row r="77" spans="1:8" ht="15">
      <c r="A77" s="16" t="s">
        <v>4</v>
      </c>
      <c r="B77" s="16"/>
      <c r="C77" s="16"/>
      <c r="D77" s="16"/>
      <c r="E77" s="16"/>
      <c r="F77" s="16"/>
      <c r="G77" s="16"/>
      <c r="H77" s="4">
        <f>SUM(H71:H76)</f>
        <v>446797.56</v>
      </c>
    </row>
  </sheetData>
  <mergeCells count="36">
    <mergeCell ref="G68:G70"/>
    <mergeCell ref="H68:H70"/>
    <mergeCell ref="A77:G77"/>
    <mergeCell ref="A64:H64"/>
    <mergeCell ref="A65:H65"/>
    <mergeCell ref="A68:A70"/>
    <mergeCell ref="B68:B70"/>
    <mergeCell ref="C68:C70"/>
    <mergeCell ref="D68:D70"/>
    <mergeCell ref="E68:E70"/>
    <mergeCell ref="F68:F70"/>
    <mergeCell ref="A66:H66"/>
    <mergeCell ref="F35:F37"/>
    <mergeCell ref="G35:G37"/>
    <mergeCell ref="H35:H37"/>
    <mergeCell ref="A44:G44"/>
    <mergeCell ref="A16:G16"/>
    <mergeCell ref="A35:A37"/>
    <mergeCell ref="B35:B37"/>
    <mergeCell ref="C35:C37"/>
    <mergeCell ref="D35:D37"/>
    <mergeCell ref="E35:E37"/>
    <mergeCell ref="A31:H31"/>
    <mergeCell ref="A32:H32"/>
    <mergeCell ref="A33:H33"/>
    <mergeCell ref="A3:H3"/>
    <mergeCell ref="A4:H4"/>
    <mergeCell ref="A5:H5"/>
    <mergeCell ref="A7:A9"/>
    <mergeCell ref="B7:B9"/>
    <mergeCell ref="C7:C9"/>
    <mergeCell ref="D7:D9"/>
    <mergeCell ref="E7:E9"/>
    <mergeCell ref="F7:F9"/>
    <mergeCell ref="G7:G9"/>
    <mergeCell ref="H7:H9"/>
  </mergeCells>
  <pageMargins left="1.7322834645669292" right="0.74803149606299213" top="0.78740157480314965" bottom="1.2598425196850394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inv_madera_enero_2022_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Karina Mercado</cp:lastModifiedBy>
  <cp:revision>1</cp:revision>
  <cp:lastPrinted>2025-04-10T16:58:33Z</cp:lastPrinted>
  <dcterms:created xsi:type="dcterms:W3CDTF">2022-04-04T13:24:11Z</dcterms:created>
  <dcterms:modified xsi:type="dcterms:W3CDTF">2025-04-10T16:58:47Z</dcterms:modified>
</cp:coreProperties>
</file>