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AC317315-4973-46CE-B05C-B1B00D052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fab_cig_enero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52" i="1" l="1"/>
  <c r="H117" i="1"/>
  <c r="H185" i="1"/>
</calcChain>
</file>

<file path=xl/sharedStrings.xml><?xml version="1.0" encoding="utf-8"?>
<sst xmlns="http://schemas.openxmlformats.org/spreadsheetml/2006/main" count="529" uniqueCount="107">
  <si>
    <t>INVENTARIO FABRICA DE CIGARROS</t>
  </si>
  <si>
    <t>Fecha de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</si>
  <si>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</si>
  <si>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</si>
  <si>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</si>
  <si>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</si>
  <si>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</si>
  <si>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</si>
  <si>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</si>
  <si>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</si>
  <si>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</si>
  <si>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</si>
  <si>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</si>
  <si>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</si>
  <si>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</si>
  <si>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</si>
  <si>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</si>
  <si>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</si>
  <si>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</si>
  <si>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</si>
  <si>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</si>
  <si>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</si>
  <si>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</si>
  <si>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</si>
  <si>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</si>
  <si>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</si>
  <si>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</si>
  <si>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</si>
  <si>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</si>
  <si>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</si>
  <si>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</si>
  <si>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</si>
  <si>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</si>
  <si>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C10-OKUME</t>
  </si>
  <si>
    <t>CIG. ROBUSTO C10 60X5 OKUME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</si>
  <si>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</si>
  <si>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</si>
  <si>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</si>
  <si>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</si>
  <si>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</si>
  <si>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</si>
  <si>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CAJ20</t>
  </si>
  <si>
    <t>CAJA 44X6 DE 20 UNIDADES</t>
  </si>
  <si>
    <t>CAJ 20</t>
  </si>
  <si>
    <t>CAJA 54X5</t>
  </si>
  <si>
    <t>CAJA 54X5 DE 10 UNIDADES</t>
  </si>
  <si>
    <t>CAJUELA DE CEDRO</t>
  </si>
  <si>
    <t>CAJ-OKUME</t>
  </si>
  <si>
    <t>CAJ OKUME 60X6 DE 10</t>
  </si>
  <si>
    <t>CAJ</t>
  </si>
  <si>
    <t>CAJA DE 3 UND 50X5</t>
  </si>
  <si>
    <t>CAJA 3</t>
  </si>
  <si>
    <t>CIG.ROBUSTO C3 50X5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</si>
  <si>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</si>
  <si>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</si>
  <si>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</si>
  <si>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</si>
  <si>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</si>
  <si>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</si>
  <si>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</si>
  <si>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</si>
  <si>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</si>
  <si>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CIG. OKUME</t>
  </si>
  <si>
    <t>CIG. ROBUSTO C10 52X6 OKUME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</si>
  <si>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</si>
  <si>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</si>
  <si>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</si>
  <si>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</si>
  <si>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</si>
  <si>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</si>
  <si>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</si>
  <si>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</si>
  <si>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</si>
  <si>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</si>
  <si>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</si>
  <si>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</si>
  <si>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</si>
  <si>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</si>
  <si>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MAT. INDIRECTOS ( 20 )</t>
  </si>
  <si>
    <t>GENERAL ( 21 )</t>
  </si>
  <si>
    <t>CELOFAN48X8</t>
  </si>
  <si>
    <t>CELOFAN 48X8</t>
  </si>
  <si>
    <t>MADERAS ( 9 )</t>
  </si>
  <si>
    <t>OTROS ( 12 )</t>
  </si>
  <si>
    <t>C 64X8</t>
  </si>
  <si>
    <t>CELOFAN 64X8</t>
  </si>
  <si>
    <t>SHOPING 3</t>
  </si>
  <si>
    <t>SHOPING PEQUEÑOS</t>
  </si>
  <si>
    <t>TABACO ( 19 )</t>
  </si>
  <si>
    <t>CIGARRO CORONA50X4½</t>
  </si>
  <si>
    <t>CIGARRO ROBUSTO 50X4½</t>
  </si>
  <si>
    <t>SELLO DE GARANTIA</t>
  </si>
  <si>
    <t>P-C-195</t>
  </si>
  <si>
    <t>PAPEL CELOFAN 1.95</t>
  </si>
  <si>
    <t>ACLC</t>
  </si>
  <si>
    <t>ANILLO CIGARRO (L. CATADOR )</t>
  </si>
  <si>
    <t>AN.60A</t>
  </si>
  <si>
    <t>ANILLO C. DOM. ( 60 ANIVERSARIO)</t>
  </si>
  <si>
    <t>PKNE</t>
  </si>
  <si>
    <t>PAPEL KRAFT NO ENCERADO (ROLLO)</t>
  </si>
  <si>
    <t>SBTA2C</t>
  </si>
  <si>
    <t>SOBRES BLANCOS TIMB. A2 COLORES</t>
  </si>
  <si>
    <t>CIGARROS 44X5</t>
  </si>
  <si>
    <t>CIGARROS CORONA 44X5</t>
  </si>
  <si>
    <t>MES DE ENERO 2025</t>
  </si>
  <si>
    <t>MES DE FEBRERO 2025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</si>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</sst>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4">
    <xf numFmtId="0" fontId="0" fillId="0" borderId="0" xfId="0"/>
    <xf numFmtId="0" fontId="16" fillId="0" borderId="0" xfId="0" applyFont="1" applyAlignment="1">
      <alignment horizontal="center"/>
    </xf>
    <xf numFmtId="164" fontId="1" fillId="0" borderId="0" xfId="1"/>
    <xf numFmtId="0" fontId="0" fillId="0" borderId="6" xfId="0" applyBorder="1"/>
    <xf numFmtId="166" fontId="17" fillId="0" borderId="6" xfId="0" applyNumberFormat="1" applyFont="1" applyBorder="1"/>
    <xf numFmtId="164" fontId="17" fillId="0" borderId="6" xfId="1" applyFont="1" applyBorder="1"/>
    <xf numFmtId="0" fontId="17" fillId="0" borderId="0" xfId="0" applyFont="1" applyAlignment="1">
      <alignment horizontal="center"/>
    </xf>
    <xf numFmtId="166" fontId="17" fillId="0" borderId="0" xfId="0" applyNumberFormat="1" applyFont="1"/>
    <xf numFmtId="165" fontId="0" fillId="0" borderId="6" xfId="0" applyNumberFormat="1" applyBorder="1"/>
    <xf numFmtId="0" fontId="16" fillId="0" borderId="0" xfId="0" applyFont="1" applyAlignment="1">
      <alignment horizontal="center"/>
    </xf>
    <xf numFmtId="0" fontId="17" fillId="12" borderId="2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164" fontId="0" fillId="0" borderId="6" xfId="1" applyFont="1" applyBorder="1"/>
    <xf numFmtId="165" fontId="0" fillId="0" borderId="13" xfId="0" applyNumberFormat="1" applyBorder="1"/>
    <xf numFmtId="0" fontId="0" fillId="0" borderId="13" xfId="0" applyBorder="1"/>
    <xf numFmtId="164" fontId="0" fillId="0" borderId="13" xfId="1" applyFont="1" applyBorder="1"/>
    <xf numFmtId="0" fontId="17" fillId="12" borderId="14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/>
    </xf>
    <xf numFmtId="0" fontId="17" fillId="12" borderId="16" xfId="0" applyFont="1" applyFill="1" applyBorder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</cellXfs>
  <cellStyles count="4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1152525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287D5-513A-4AF8-8A1A-EF9BDBDE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0</xdr:row>
      <xdr:rowOff>171450</xdr:rowOff>
    </xdr:from>
    <xdr:to>
      <xdr:col>7</xdr:col>
      <xdr:colOff>828376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DDA555-EEE7-4A4B-B9D1-8AC2A991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17145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"/>
  <sheetViews>
    <sheetView tabSelected="1" topLeftCell="A159" workbookViewId="0">
      <selection activeCell="A136" sqref="A136:XFD136"/>
    </sheetView>
  </sheetViews>
  <sheetFormatPr baseColWidth="10" defaultRowHeight="14.25"/>
  <cols>
    <col min="1" max="1" width="10.625" customWidth="1"/>
    <col min="2" max="2" width="21.75" bestFit="1" customWidth="1"/>
    <col min="3" max="3" width="25.375" customWidth="1"/>
    <col min="4" max="4" width="36.125" bestFit="1" customWidth="1"/>
    <col min="5" max="7" width="10.625" customWidth="1"/>
    <col min="8" max="8" width="12.5" customWidth="1"/>
    <col min="9" max="9" width="11" customWidth="1"/>
  </cols>
  <sheetData>
    <row r="1" spans="1:8" ht="15.75" customHeight="1">
      <c r="A1" s="9" t="s">
        <v>7</v>
      </c>
      <c r="B1" s="9"/>
      <c r="C1" s="9"/>
      <c r="D1" s="9"/>
      <c r="E1" s="9"/>
      <c r="F1" s="9"/>
      <c r="G1" s="9"/>
      <c r="H1" s="9"/>
    </row>
    <row r="2" spans="1:8" ht="15.75" customHeight="1">
      <c r="A2" s="9" t="s">
        <v>0</v>
      </c>
      <c r="B2" s="9"/>
      <c r="C2" s="9"/>
      <c r="D2" s="9"/>
      <c r="E2" s="9"/>
      <c r="F2" s="9"/>
      <c r="G2" s="9"/>
      <c r="H2" s="9"/>
    </row>
    <row r="3" spans="1:8" ht="15.75" customHeight="1">
      <c r="A3" s="9" t="s">
        <v>104</v>
      </c>
      <c r="B3" s="9"/>
      <c r="C3" s="9"/>
      <c r="D3" s="9"/>
      <c r="E3" s="9"/>
      <c r="F3" s="9"/>
      <c r="G3" s="9"/>
      <c r="H3" s="9"/>
    </row>
    <row r="4" spans="1:8" ht="15.75" customHeight="1"/>
    <row r="5" spans="1:8" ht="15.75" customHeight="1">
      <c r="A5" s="1" t="s">
        <v>1</v>
      </c>
    </row>
    <row r="6" spans="1:8" ht="15.75" customHeight="1" thickBot="1">
      <c r="A6" s="1"/>
    </row>
    <row r="7" spans="1:8" ht="15.75" customHeight="1">
      <c r="A7" s="10" t="s">
        <v>8</v>
      </c>
      <c r="B7" s="13" t="s">
        <v>9</v>
      </c>
      <c r="C7" s="15" t="s">
        <v>10</v>
      </c>
      <c r="D7" s="15" t="s">
        <v>11</v>
      </c>
      <c r="E7" s="18" t="s">
        <v>2</v>
      </c>
      <c r="F7" s="18" t="s">
        <v>3</v>
      </c>
      <c r="G7" s="18" t="s">
        <v>4</v>
      </c>
      <c r="H7" s="21" t="s">
        <v>5</v>
      </c>
    </row>
    <row r="8" spans="1:8" ht="15.75" customHeight="1">
      <c r="A8" s="11"/>
      <c r="B8" s="14"/>
      <c r="C8" s="16"/>
      <c r="D8" s="16"/>
      <c r="E8" s="19"/>
      <c r="F8" s="19"/>
      <c r="G8" s="19"/>
      <c r="H8" s="22"/>
    </row>
    <row r="9" spans="1:8" ht="15.75" customHeight="1" thickBot="1">
      <c r="A9" s="29"/>
      <c r="B9" s="30"/>
      <c r="C9" s="31"/>
      <c r="D9" s="31"/>
      <c r="E9" s="32"/>
      <c r="F9" s="32"/>
      <c r="G9" s="32"/>
      <c r="H9" s="33"/>
    </row>
    <row r="10" spans="1:8" ht="15.75" customHeight="1">
      <c r="A10" s="26">
        <v>43164</v>
      </c>
      <c r="B10" s="27" t="s">
        <v>78</v>
      </c>
      <c r="C10" s="27" t="s">
        <v>12</v>
      </c>
      <c r="D10" s="27" t="s">
        <v>13</v>
      </c>
      <c r="E10" s="27">
        <v>1500</v>
      </c>
      <c r="F10" s="27" t="s">
        <v>14</v>
      </c>
      <c r="G10" s="28">
        <v>2.7730000000000001</v>
      </c>
      <c r="H10" s="28">
        <f>+G10*E10</f>
        <v>4159.5</v>
      </c>
    </row>
    <row r="11" spans="1:8" ht="15.75" customHeight="1">
      <c r="A11" s="8">
        <v>43164</v>
      </c>
      <c r="B11" s="3" t="s">
        <v>79</v>
      </c>
      <c r="C11" s="3" t="s">
        <v>15</v>
      </c>
      <c r="D11" s="3" t="s">
        <v>16</v>
      </c>
      <c r="E11" s="3">
        <v>128</v>
      </c>
      <c r="F11" s="3" t="s">
        <v>17</v>
      </c>
      <c r="G11" s="25">
        <v>147.13901999999999</v>
      </c>
      <c r="H11" s="25">
        <f t="shared" ref="H11:H51" si="0">+G11*E11</f>
        <v>18833.794559999998</v>
      </c>
    </row>
    <row r="12" spans="1:8" ht="15.75" customHeight="1">
      <c r="A12" s="8">
        <v>43164</v>
      </c>
      <c r="B12" s="3" t="s">
        <v>78</v>
      </c>
      <c r="C12" s="3" t="s">
        <v>18</v>
      </c>
      <c r="D12" s="3" t="s">
        <v>19</v>
      </c>
      <c r="E12" s="3">
        <v>8</v>
      </c>
      <c r="F12" s="3" t="s">
        <v>20</v>
      </c>
      <c r="G12" s="25">
        <v>532.02039000000002</v>
      </c>
      <c r="H12" s="25">
        <f t="shared" si="0"/>
        <v>4256.1631200000002</v>
      </c>
    </row>
    <row r="13" spans="1:8" ht="15.75" customHeight="1">
      <c r="A13" s="8">
        <v>43164</v>
      </c>
      <c r="B13" s="3" t="s">
        <v>78</v>
      </c>
      <c r="C13" s="3" t="s">
        <v>21</v>
      </c>
      <c r="D13" s="3" t="s">
        <v>22</v>
      </c>
      <c r="E13" s="3">
        <v>50</v>
      </c>
      <c r="F13" s="3" t="s">
        <v>14</v>
      </c>
      <c r="G13" s="25">
        <v>256.59867000000003</v>
      </c>
      <c r="H13" s="25">
        <f t="shared" si="0"/>
        <v>12829.933500000001</v>
      </c>
    </row>
    <row r="14" spans="1:8" ht="15.75" customHeight="1">
      <c r="A14" s="8">
        <v>43164</v>
      </c>
      <c r="B14" s="3" t="s">
        <v>78</v>
      </c>
      <c r="C14" s="3" t="s">
        <v>23</v>
      </c>
      <c r="D14" s="3" t="s">
        <v>24</v>
      </c>
      <c r="E14" s="3">
        <v>183</v>
      </c>
      <c r="F14" s="3" t="s">
        <v>14</v>
      </c>
      <c r="G14" s="25">
        <v>591.66705000000002</v>
      </c>
      <c r="H14" s="25">
        <f t="shared" si="0"/>
        <v>108275.07015</v>
      </c>
    </row>
    <row r="15" spans="1:8" ht="15.75" customHeight="1">
      <c r="A15" s="8">
        <v>43164</v>
      </c>
      <c r="B15" s="3" t="s">
        <v>78</v>
      </c>
      <c r="C15" s="3" t="s">
        <v>25</v>
      </c>
      <c r="D15" s="3" t="s">
        <v>26</v>
      </c>
      <c r="E15" s="3">
        <v>102</v>
      </c>
      <c r="F15" s="3" t="s">
        <v>14</v>
      </c>
      <c r="G15" s="25">
        <v>280.44040000000001</v>
      </c>
      <c r="H15" s="25">
        <f t="shared" si="0"/>
        <v>28604.9208</v>
      </c>
    </row>
    <row r="16" spans="1:8" ht="15.75" customHeight="1">
      <c r="A16" s="8">
        <v>43164</v>
      </c>
      <c r="B16" s="3" t="s">
        <v>78</v>
      </c>
      <c r="C16" s="3" t="s">
        <v>27</v>
      </c>
      <c r="D16" s="3" t="s">
        <v>28</v>
      </c>
      <c r="E16" s="3">
        <v>160</v>
      </c>
      <c r="F16" s="3" t="s">
        <v>14</v>
      </c>
      <c r="G16" s="25">
        <v>267.00655999999998</v>
      </c>
      <c r="H16" s="25">
        <f t="shared" si="0"/>
        <v>42721.049599999998</v>
      </c>
    </row>
    <row r="17" spans="1:8" ht="15.75" customHeight="1">
      <c r="A17" s="8">
        <v>43164</v>
      </c>
      <c r="B17" s="3" t="s">
        <v>78</v>
      </c>
      <c r="C17" s="3" t="s">
        <v>29</v>
      </c>
      <c r="D17" s="3" t="s">
        <v>30</v>
      </c>
      <c r="E17" s="3">
        <v>158</v>
      </c>
      <c r="F17" s="3" t="s">
        <v>14</v>
      </c>
      <c r="G17" s="25">
        <v>265.65336000000002</v>
      </c>
      <c r="H17" s="25">
        <f t="shared" si="0"/>
        <v>41973.230880000003</v>
      </c>
    </row>
    <row r="18" spans="1:8" ht="15.75" customHeight="1">
      <c r="A18" s="8">
        <v>43164</v>
      </c>
      <c r="B18" s="3" t="s">
        <v>78</v>
      </c>
      <c r="C18" s="3" t="s">
        <v>31</v>
      </c>
      <c r="D18" s="3" t="s">
        <v>32</v>
      </c>
      <c r="E18" s="3">
        <v>28</v>
      </c>
      <c r="F18" s="3" t="s">
        <v>20</v>
      </c>
      <c r="G18" s="25">
        <v>280</v>
      </c>
      <c r="H18" s="25">
        <f t="shared" si="0"/>
        <v>7840</v>
      </c>
    </row>
    <row r="19" spans="1:8" ht="15.75" customHeight="1">
      <c r="A19" s="8">
        <v>43164</v>
      </c>
      <c r="B19" s="3" t="s">
        <v>78</v>
      </c>
      <c r="C19" s="3" t="s">
        <v>33</v>
      </c>
      <c r="D19" s="3" t="s">
        <v>34</v>
      </c>
      <c r="E19" s="3">
        <v>46</v>
      </c>
      <c r="F19" s="3" t="s">
        <v>20</v>
      </c>
      <c r="G19" s="25">
        <v>267</v>
      </c>
      <c r="H19" s="25">
        <f t="shared" si="0"/>
        <v>12282</v>
      </c>
    </row>
    <row r="20" spans="1:8" ht="15.75" customHeight="1">
      <c r="A20" s="8">
        <v>43164</v>
      </c>
      <c r="B20" s="3" t="s">
        <v>79</v>
      </c>
      <c r="C20" s="3" t="s">
        <v>35</v>
      </c>
      <c r="D20" s="3" t="s">
        <v>36</v>
      </c>
      <c r="E20" s="3">
        <v>734</v>
      </c>
      <c r="F20" s="3" t="s">
        <v>14</v>
      </c>
      <c r="G20" s="25">
        <v>45.715789999999998</v>
      </c>
      <c r="H20" s="25">
        <f t="shared" si="0"/>
        <v>33555.389859999996</v>
      </c>
    </row>
    <row r="21" spans="1:8" ht="15.75" customHeight="1">
      <c r="A21" s="8">
        <v>43164</v>
      </c>
      <c r="B21" s="3" t="s">
        <v>79</v>
      </c>
      <c r="C21" s="3" t="s">
        <v>37</v>
      </c>
      <c r="D21" s="3" t="s">
        <v>38</v>
      </c>
      <c r="E21" s="3">
        <v>522</v>
      </c>
      <c r="F21" s="3" t="s">
        <v>14</v>
      </c>
      <c r="G21" s="25">
        <v>53.1</v>
      </c>
      <c r="H21" s="25">
        <f t="shared" si="0"/>
        <v>27718.2</v>
      </c>
    </row>
    <row r="22" spans="1:8" ht="15.75" customHeight="1">
      <c r="A22" s="8">
        <v>43164</v>
      </c>
      <c r="B22" s="3" t="s">
        <v>78</v>
      </c>
      <c r="C22" s="3" t="s">
        <v>39</v>
      </c>
      <c r="D22" s="3" t="s">
        <v>40</v>
      </c>
      <c r="E22" s="3">
        <v>2000</v>
      </c>
      <c r="F22" s="3" t="s">
        <v>14</v>
      </c>
      <c r="G22" s="25">
        <v>2.4780000000000002</v>
      </c>
      <c r="H22" s="25">
        <f t="shared" si="0"/>
        <v>4956</v>
      </c>
    </row>
    <row r="23" spans="1:8" ht="15.75" customHeight="1">
      <c r="A23" s="8">
        <v>43164</v>
      </c>
      <c r="B23" s="3" t="s">
        <v>78</v>
      </c>
      <c r="C23" s="3" t="s">
        <v>41</v>
      </c>
      <c r="D23" s="3" t="s">
        <v>42</v>
      </c>
      <c r="E23" s="3">
        <v>11</v>
      </c>
      <c r="F23" s="3" t="s">
        <v>43</v>
      </c>
      <c r="G23" s="25">
        <v>130.30779999999999</v>
      </c>
      <c r="H23" s="25">
        <f t="shared" si="0"/>
        <v>1433.3857999999998</v>
      </c>
    </row>
    <row r="24" spans="1:8" ht="15.75" customHeight="1">
      <c r="A24" s="8">
        <v>43164</v>
      </c>
      <c r="B24" s="3" t="s">
        <v>78</v>
      </c>
      <c r="C24" s="3" t="s">
        <v>44</v>
      </c>
      <c r="D24" s="3" t="s">
        <v>45</v>
      </c>
      <c r="E24" s="3">
        <v>30</v>
      </c>
      <c r="F24" s="3" t="s">
        <v>14</v>
      </c>
      <c r="G24" s="25">
        <v>205.0847</v>
      </c>
      <c r="H24" s="25">
        <f t="shared" si="0"/>
        <v>6152.5410000000002</v>
      </c>
    </row>
    <row r="25" spans="1:8" ht="15.75" customHeight="1">
      <c r="A25" s="8">
        <v>43164</v>
      </c>
      <c r="B25" s="3" t="s">
        <v>78</v>
      </c>
      <c r="C25" s="3" t="s">
        <v>46</v>
      </c>
      <c r="D25" s="3" t="s">
        <v>46</v>
      </c>
      <c r="E25" s="3">
        <v>26</v>
      </c>
      <c r="F25" s="3" t="s">
        <v>14</v>
      </c>
      <c r="G25" s="25">
        <v>665</v>
      </c>
      <c r="H25" s="25">
        <f t="shared" si="0"/>
        <v>17290</v>
      </c>
    </row>
    <row r="26" spans="1:8" ht="15.75" customHeight="1">
      <c r="A26" s="8">
        <v>43164</v>
      </c>
      <c r="B26" s="3" t="s">
        <v>78</v>
      </c>
      <c r="C26" s="3" t="s">
        <v>80</v>
      </c>
      <c r="D26" s="3" t="s">
        <v>81</v>
      </c>
      <c r="E26" s="3">
        <v>7000</v>
      </c>
      <c r="F26" s="3" t="s">
        <v>14</v>
      </c>
      <c r="G26" s="25">
        <v>4.9112400000000003</v>
      </c>
      <c r="H26" s="25">
        <f t="shared" si="0"/>
        <v>34378.68</v>
      </c>
    </row>
    <row r="27" spans="1:8" ht="15.75" customHeight="1">
      <c r="A27" s="8">
        <v>43164</v>
      </c>
      <c r="B27" s="3" t="s">
        <v>78</v>
      </c>
      <c r="C27" s="3" t="s">
        <v>91</v>
      </c>
      <c r="D27" s="3" t="s">
        <v>91</v>
      </c>
      <c r="E27" s="3">
        <v>10000</v>
      </c>
      <c r="F27" s="3" t="s">
        <v>17</v>
      </c>
      <c r="G27" s="25">
        <v>1.1446000000000001</v>
      </c>
      <c r="H27" s="25">
        <f t="shared" si="0"/>
        <v>11446</v>
      </c>
    </row>
    <row r="28" spans="1:8" ht="15.75" customHeight="1">
      <c r="A28" s="8">
        <v>43164</v>
      </c>
      <c r="B28" s="3" t="s">
        <v>82</v>
      </c>
      <c r="C28" s="3" t="s">
        <v>47</v>
      </c>
      <c r="D28" s="3" t="s">
        <v>48</v>
      </c>
      <c r="E28" s="3">
        <v>160</v>
      </c>
      <c r="F28" s="3" t="s">
        <v>14</v>
      </c>
      <c r="G28" s="25">
        <v>292.48889000000003</v>
      </c>
      <c r="H28" s="25">
        <f t="shared" si="0"/>
        <v>46798.222400000006</v>
      </c>
    </row>
    <row r="29" spans="1:8" ht="15.75" customHeight="1">
      <c r="A29" s="8">
        <v>43164</v>
      </c>
      <c r="B29" s="3" t="s">
        <v>78</v>
      </c>
      <c r="C29" s="3" t="s">
        <v>49</v>
      </c>
      <c r="D29" s="3" t="s">
        <v>50</v>
      </c>
      <c r="E29" s="3">
        <v>25</v>
      </c>
      <c r="F29" s="3" t="s">
        <v>20</v>
      </c>
      <c r="G29" s="25">
        <v>132.19999999999999</v>
      </c>
      <c r="H29" s="25">
        <f t="shared" si="0"/>
        <v>3304.9999999999995</v>
      </c>
    </row>
    <row r="30" spans="1:8" ht="15.75" customHeight="1">
      <c r="A30" s="8">
        <v>43164</v>
      </c>
      <c r="B30" s="3" t="s">
        <v>78</v>
      </c>
      <c r="C30" s="3" t="s">
        <v>51</v>
      </c>
      <c r="D30" s="3" t="s">
        <v>52</v>
      </c>
      <c r="E30" s="3">
        <v>13</v>
      </c>
      <c r="F30" s="3" t="s">
        <v>20</v>
      </c>
      <c r="G30" s="25">
        <v>132.0103</v>
      </c>
      <c r="H30" s="25">
        <f t="shared" si="0"/>
        <v>1716.1339</v>
      </c>
    </row>
    <row r="31" spans="1:8" ht="15.75" customHeight="1">
      <c r="A31" s="8">
        <v>43164</v>
      </c>
      <c r="B31" s="3" t="s">
        <v>78</v>
      </c>
      <c r="C31" s="3" t="s">
        <v>92</v>
      </c>
      <c r="D31" s="3" t="s">
        <v>93</v>
      </c>
      <c r="E31" s="3">
        <v>3</v>
      </c>
      <c r="F31" s="3" t="s">
        <v>14</v>
      </c>
      <c r="G31" s="25">
        <v>17694.099999999999</v>
      </c>
      <c r="H31" s="25">
        <f t="shared" si="0"/>
        <v>53082.299999999996</v>
      </c>
    </row>
    <row r="32" spans="1:8" ht="15.75" customHeight="1">
      <c r="A32" s="8">
        <v>43164</v>
      </c>
      <c r="B32" s="3" t="s">
        <v>83</v>
      </c>
      <c r="C32" s="3" t="s">
        <v>94</v>
      </c>
      <c r="D32" s="3" t="s">
        <v>95</v>
      </c>
      <c r="E32" s="3">
        <v>13000</v>
      </c>
      <c r="F32" s="3" t="s">
        <v>14</v>
      </c>
      <c r="G32" s="25">
        <v>3.65</v>
      </c>
      <c r="H32" s="25">
        <f t="shared" si="0"/>
        <v>47450</v>
      </c>
    </row>
    <row r="33" spans="1:8" ht="15.75" customHeight="1">
      <c r="A33" s="8">
        <v>43164</v>
      </c>
      <c r="B33" s="3" t="s">
        <v>83</v>
      </c>
      <c r="C33" s="3" t="s">
        <v>96</v>
      </c>
      <c r="D33" s="3" t="s">
        <v>97</v>
      </c>
      <c r="E33" s="3">
        <v>10000</v>
      </c>
      <c r="F33" s="3" t="s">
        <v>14</v>
      </c>
      <c r="G33" s="25">
        <v>3.65</v>
      </c>
      <c r="H33" s="25">
        <f t="shared" si="0"/>
        <v>36500</v>
      </c>
    </row>
    <row r="34" spans="1:8" ht="15.75" customHeight="1">
      <c r="A34" s="8">
        <v>43164</v>
      </c>
      <c r="B34" s="3" t="s">
        <v>83</v>
      </c>
      <c r="C34" s="3" t="s">
        <v>84</v>
      </c>
      <c r="D34" s="3" t="s">
        <v>85</v>
      </c>
      <c r="E34" s="3">
        <v>5</v>
      </c>
      <c r="F34" s="3" t="s">
        <v>53</v>
      </c>
      <c r="G34" s="25">
        <v>3509.2222200000001</v>
      </c>
      <c r="H34" s="25">
        <f t="shared" si="0"/>
        <v>17546.111100000002</v>
      </c>
    </row>
    <row r="35" spans="1:8" ht="15.75" customHeight="1">
      <c r="A35" s="8">
        <v>43164</v>
      </c>
      <c r="B35" s="3" t="s">
        <v>83</v>
      </c>
      <c r="C35" s="3" t="s">
        <v>54</v>
      </c>
      <c r="D35" s="3" t="s">
        <v>55</v>
      </c>
      <c r="E35" s="3">
        <v>1326</v>
      </c>
      <c r="F35" s="3" t="s">
        <v>14</v>
      </c>
      <c r="G35" s="25">
        <v>69.861369999999994</v>
      </c>
      <c r="H35" s="25">
        <f t="shared" si="0"/>
        <v>92636.176619999998</v>
      </c>
    </row>
    <row r="36" spans="1:8" ht="15.75" customHeight="1">
      <c r="A36" s="8">
        <v>43164</v>
      </c>
      <c r="B36" s="3" t="s">
        <v>83</v>
      </c>
      <c r="C36" s="3" t="s">
        <v>98</v>
      </c>
      <c r="D36" s="3" t="s">
        <v>99</v>
      </c>
      <c r="E36" s="3">
        <v>8</v>
      </c>
      <c r="F36" s="3" t="s">
        <v>14</v>
      </c>
      <c r="G36" s="25">
        <v>3481</v>
      </c>
      <c r="H36" s="25">
        <f t="shared" si="0"/>
        <v>27848</v>
      </c>
    </row>
    <row r="37" spans="1:8" ht="15.75" customHeight="1">
      <c r="A37" s="8">
        <v>43164</v>
      </c>
      <c r="B37" s="3" t="s">
        <v>83</v>
      </c>
      <c r="C37" s="3" t="s">
        <v>100</v>
      </c>
      <c r="D37" s="3" t="s">
        <v>101</v>
      </c>
      <c r="E37" s="3">
        <v>1400</v>
      </c>
      <c r="F37" s="3" t="s">
        <v>14</v>
      </c>
      <c r="G37" s="25">
        <v>28.084</v>
      </c>
      <c r="H37" s="25">
        <f t="shared" si="0"/>
        <v>39317.599999999999</v>
      </c>
    </row>
    <row r="38" spans="1:8" ht="15.75" customHeight="1">
      <c r="A38" s="8">
        <v>43164</v>
      </c>
      <c r="B38" s="3" t="s">
        <v>83</v>
      </c>
      <c r="C38" s="3" t="s">
        <v>86</v>
      </c>
      <c r="D38" s="3" t="s">
        <v>87</v>
      </c>
      <c r="E38" s="3">
        <v>220</v>
      </c>
      <c r="F38" s="3" t="s">
        <v>14</v>
      </c>
      <c r="G38" s="25">
        <v>35</v>
      </c>
      <c r="H38" s="25">
        <f t="shared" si="0"/>
        <v>7700</v>
      </c>
    </row>
    <row r="39" spans="1:8" ht="15.75" customHeight="1">
      <c r="A39" s="8">
        <v>43164</v>
      </c>
      <c r="B39" s="3" t="s">
        <v>88</v>
      </c>
      <c r="C39" s="3" t="s">
        <v>56</v>
      </c>
      <c r="D39" s="3" t="s">
        <v>57</v>
      </c>
      <c r="E39" s="3">
        <v>13</v>
      </c>
      <c r="F39" s="3" t="s">
        <v>14</v>
      </c>
      <c r="G39" s="25">
        <v>292</v>
      </c>
      <c r="H39" s="25">
        <f t="shared" si="0"/>
        <v>3796</v>
      </c>
    </row>
    <row r="40" spans="1:8" ht="15.75" customHeight="1">
      <c r="A40" s="8">
        <v>43164</v>
      </c>
      <c r="B40" s="3" t="s">
        <v>88</v>
      </c>
      <c r="C40" s="3" t="s">
        <v>58</v>
      </c>
      <c r="D40" s="3" t="s">
        <v>59</v>
      </c>
      <c r="E40" s="3">
        <v>813</v>
      </c>
      <c r="F40" s="3" t="s">
        <v>14</v>
      </c>
      <c r="G40" s="25">
        <v>52.05171</v>
      </c>
      <c r="H40" s="25">
        <f t="shared" si="0"/>
        <v>42318.040229999999</v>
      </c>
    </row>
    <row r="41" spans="1:8" ht="15.75" customHeight="1">
      <c r="A41" s="8">
        <v>43164</v>
      </c>
      <c r="B41" s="3" t="s">
        <v>88</v>
      </c>
      <c r="C41" s="3" t="s">
        <v>60</v>
      </c>
      <c r="D41" s="3" t="s">
        <v>61</v>
      </c>
      <c r="E41" s="3">
        <v>234</v>
      </c>
      <c r="F41" s="3" t="s">
        <v>14</v>
      </c>
      <c r="G41" s="25">
        <v>70.289850000000001</v>
      </c>
      <c r="H41" s="25">
        <f t="shared" si="0"/>
        <v>16447.8249</v>
      </c>
    </row>
    <row r="42" spans="1:8" ht="15.75" customHeight="1">
      <c r="A42" s="8">
        <v>43164</v>
      </c>
      <c r="B42" s="3" t="s">
        <v>78</v>
      </c>
      <c r="C42" s="3" t="s">
        <v>62</v>
      </c>
      <c r="D42" s="3" t="s">
        <v>63</v>
      </c>
      <c r="E42" s="3">
        <v>9</v>
      </c>
      <c r="F42" s="3" t="s">
        <v>20</v>
      </c>
      <c r="G42" s="25">
        <v>265</v>
      </c>
      <c r="H42" s="25">
        <f t="shared" si="0"/>
        <v>2385</v>
      </c>
    </row>
    <row r="43" spans="1:8" ht="15.75" customHeight="1">
      <c r="A43" s="8">
        <v>43164</v>
      </c>
      <c r="B43" s="3" t="s">
        <v>88</v>
      </c>
      <c r="C43" s="3" t="s">
        <v>89</v>
      </c>
      <c r="D43" s="3" t="s">
        <v>90</v>
      </c>
      <c r="E43" s="3">
        <v>6</v>
      </c>
      <c r="F43" s="3" t="s">
        <v>14</v>
      </c>
      <c r="G43" s="25">
        <v>57.488</v>
      </c>
      <c r="H43" s="25">
        <f t="shared" si="0"/>
        <v>344.928</v>
      </c>
    </row>
    <row r="44" spans="1:8" ht="15.75" customHeight="1">
      <c r="A44" s="8">
        <v>43164</v>
      </c>
      <c r="B44" s="3" t="s">
        <v>88</v>
      </c>
      <c r="C44" s="3" t="s">
        <v>64</v>
      </c>
      <c r="D44" s="3" t="s">
        <v>65</v>
      </c>
      <c r="E44" s="3">
        <v>7404</v>
      </c>
      <c r="F44" s="3" t="s">
        <v>14</v>
      </c>
      <c r="G44" s="25">
        <v>77.274910000000006</v>
      </c>
      <c r="H44" s="25">
        <f t="shared" si="0"/>
        <v>572143.43364000006</v>
      </c>
    </row>
    <row r="45" spans="1:8" ht="15.75" customHeight="1">
      <c r="A45" s="8">
        <v>43164</v>
      </c>
      <c r="B45" s="3" t="s">
        <v>88</v>
      </c>
      <c r="C45" s="3" t="s">
        <v>102</v>
      </c>
      <c r="D45" s="3" t="s">
        <v>103</v>
      </c>
      <c r="E45" s="3">
        <v>9145</v>
      </c>
      <c r="F45" s="3" t="s">
        <v>14</v>
      </c>
      <c r="G45" s="25">
        <v>168.68579</v>
      </c>
      <c r="H45" s="25">
        <f t="shared" si="0"/>
        <v>1542631.5495499999</v>
      </c>
    </row>
    <row r="46" spans="1:8" ht="15.75" customHeight="1">
      <c r="A46" s="8">
        <v>43164</v>
      </c>
      <c r="B46" s="3" t="s">
        <v>88</v>
      </c>
      <c r="C46" s="3" t="s">
        <v>66</v>
      </c>
      <c r="D46" s="3" t="s">
        <v>67</v>
      </c>
      <c r="E46" s="3">
        <v>3666</v>
      </c>
      <c r="F46" s="3" t="s">
        <v>14</v>
      </c>
      <c r="G46" s="25">
        <v>87.862570000000005</v>
      </c>
      <c r="H46" s="25">
        <f t="shared" si="0"/>
        <v>322104.18162000005</v>
      </c>
    </row>
    <row r="47" spans="1:8" ht="15.75" customHeight="1">
      <c r="A47" s="8">
        <v>43165</v>
      </c>
      <c r="B47" s="3" t="s">
        <v>88</v>
      </c>
      <c r="C47" s="3" t="s">
        <v>68</v>
      </c>
      <c r="D47" s="3" t="s">
        <v>69</v>
      </c>
      <c r="E47" s="3">
        <v>5008</v>
      </c>
      <c r="F47" s="3" t="s">
        <v>14</v>
      </c>
      <c r="G47" s="25">
        <v>58.5</v>
      </c>
      <c r="H47" s="25">
        <f t="shared" si="0"/>
        <v>292968</v>
      </c>
    </row>
    <row r="48" spans="1:8" ht="15.75" customHeight="1">
      <c r="A48" s="8">
        <v>43166</v>
      </c>
      <c r="B48" s="3" t="s">
        <v>88</v>
      </c>
      <c r="C48" s="3" t="s">
        <v>70</v>
      </c>
      <c r="D48" s="3" t="s">
        <v>71</v>
      </c>
      <c r="E48" s="3">
        <v>4135</v>
      </c>
      <c r="F48" s="3" t="s">
        <v>14</v>
      </c>
      <c r="G48" s="25">
        <v>325.22037999999998</v>
      </c>
      <c r="H48" s="25">
        <f t="shared" si="0"/>
        <v>1344786.2712999999</v>
      </c>
    </row>
    <row r="49" spans="1:8" ht="15.75" customHeight="1">
      <c r="A49" s="8">
        <v>43167</v>
      </c>
      <c r="B49" s="3" t="s">
        <v>88</v>
      </c>
      <c r="C49" s="3" t="s">
        <v>72</v>
      </c>
      <c r="D49" s="3" t="s">
        <v>73</v>
      </c>
      <c r="E49" s="3">
        <v>3266</v>
      </c>
      <c r="F49" s="3" t="s">
        <v>14</v>
      </c>
      <c r="G49" s="25">
        <v>161.49198999999999</v>
      </c>
      <c r="H49" s="25">
        <f t="shared" si="0"/>
        <v>527432.83933999995</v>
      </c>
    </row>
    <row r="50" spans="1:8" ht="15.75" customHeight="1">
      <c r="A50" s="8">
        <v>43168</v>
      </c>
      <c r="B50" s="3" t="s">
        <v>88</v>
      </c>
      <c r="C50" s="3" t="s">
        <v>74</v>
      </c>
      <c r="D50" s="3" t="s">
        <v>75</v>
      </c>
      <c r="E50" s="3">
        <v>1946</v>
      </c>
      <c r="F50" s="3" t="s">
        <v>14</v>
      </c>
      <c r="G50" s="25">
        <v>70.290000000000006</v>
      </c>
      <c r="H50" s="25">
        <f t="shared" si="0"/>
        <v>136784.34000000003</v>
      </c>
    </row>
    <row r="51" spans="1:8" ht="15.75" customHeight="1">
      <c r="A51" s="8">
        <v>43168</v>
      </c>
      <c r="B51" s="3" t="s">
        <v>88</v>
      </c>
      <c r="C51" s="3" t="s">
        <v>76</v>
      </c>
      <c r="D51" s="3" t="s">
        <v>77</v>
      </c>
      <c r="E51" s="3">
        <v>10</v>
      </c>
      <c r="F51" s="3" t="s">
        <v>20</v>
      </c>
      <c r="G51" s="25">
        <v>207.08</v>
      </c>
      <c r="H51" s="25">
        <f t="shared" si="0"/>
        <v>2070.8000000000002</v>
      </c>
    </row>
    <row r="52" spans="1:8" ht="15.75" customHeight="1">
      <c r="A52" s="24" t="s">
        <v>6</v>
      </c>
      <c r="B52" s="24"/>
      <c r="C52" s="24"/>
      <c r="D52" s="24"/>
      <c r="E52" s="24"/>
      <c r="F52" s="24"/>
      <c r="G52" s="24"/>
      <c r="H52" s="4">
        <f>SUM(H10:H51)</f>
        <v>5598818.6118699992</v>
      </c>
    </row>
    <row r="68" spans="1:8" ht="14.25" customHeight="1">
      <c r="A68" s="9" t="s">
        <v>7</v>
      </c>
      <c r="B68" s="9"/>
      <c r="C68" s="9"/>
      <c r="D68" s="9"/>
      <c r="E68" s="9"/>
      <c r="F68" s="9"/>
      <c r="G68" s="9"/>
      <c r="H68" s="9"/>
    </row>
    <row r="69" spans="1:8" ht="14.25" customHeight="1">
      <c r="A69" s="9" t="s">
        <v>0</v>
      </c>
      <c r="B69" s="9"/>
      <c r="C69" s="9"/>
      <c r="D69" s="9"/>
      <c r="E69" s="9"/>
      <c r="F69" s="9"/>
      <c r="G69" s="9"/>
      <c r="H69" s="9"/>
    </row>
    <row r="70" spans="1:8" ht="14.25" customHeight="1">
      <c r="A70" s="9" t="s">
        <v>105</v>
      </c>
      <c r="B70" s="9"/>
      <c r="C70" s="9"/>
      <c r="D70" s="9"/>
      <c r="E70" s="9"/>
      <c r="F70" s="9"/>
      <c r="G70" s="9"/>
      <c r="H70" s="9"/>
    </row>
    <row r="71" spans="1:8" ht="15" thickBot="1"/>
    <row r="72" spans="1:8" ht="14.25" customHeight="1">
      <c r="A72" s="10" t="s">
        <v>8</v>
      </c>
      <c r="B72" s="13" t="s">
        <v>9</v>
      </c>
      <c r="C72" s="15" t="s">
        <v>10</v>
      </c>
      <c r="D72" s="15" t="s">
        <v>11</v>
      </c>
      <c r="E72" s="18" t="s">
        <v>2</v>
      </c>
      <c r="F72" s="18" t="s">
        <v>3</v>
      </c>
      <c r="G72" s="18" t="s">
        <v>4</v>
      </c>
      <c r="H72" s="21" t="s">
        <v>5</v>
      </c>
    </row>
    <row r="73" spans="1:8" ht="14.25" customHeight="1">
      <c r="A73" s="11"/>
      <c r="B73" s="14"/>
      <c r="C73" s="16"/>
      <c r="D73" s="16"/>
      <c r="E73" s="19"/>
      <c r="F73" s="19"/>
      <c r="G73" s="19"/>
      <c r="H73" s="22"/>
    </row>
    <row r="74" spans="1:8" ht="15" customHeight="1" thickBot="1">
      <c r="A74" s="29"/>
      <c r="B74" s="30"/>
      <c r="C74" s="31"/>
      <c r="D74" s="31"/>
      <c r="E74" s="32"/>
      <c r="F74" s="32"/>
      <c r="G74" s="32"/>
      <c r="H74" s="33"/>
    </row>
    <row r="75" spans="1:8">
      <c r="A75" s="8">
        <v>43164</v>
      </c>
      <c r="B75" s="3" t="s">
        <v>78</v>
      </c>
      <c r="C75" s="3" t="s">
        <v>12</v>
      </c>
      <c r="D75" s="3" t="s">
        <v>13</v>
      </c>
      <c r="E75" s="3">
        <v>1500</v>
      </c>
      <c r="F75" s="3" t="s">
        <v>14</v>
      </c>
      <c r="G75" s="25">
        <v>2.7730000000000001</v>
      </c>
      <c r="H75" s="25">
        <f>+G75*E75</f>
        <v>4159.5</v>
      </c>
    </row>
    <row r="76" spans="1:8">
      <c r="A76" s="8">
        <v>43164</v>
      </c>
      <c r="B76" s="3" t="s">
        <v>79</v>
      </c>
      <c r="C76" s="3" t="s">
        <v>15</v>
      </c>
      <c r="D76" s="3" t="s">
        <v>16</v>
      </c>
      <c r="E76" s="3">
        <v>127</v>
      </c>
      <c r="F76" s="3" t="s">
        <v>17</v>
      </c>
      <c r="G76" s="25">
        <v>147.13901999999999</v>
      </c>
      <c r="H76" s="25">
        <f t="shared" ref="H76:H116" si="1">+G76*E76</f>
        <v>18686.65554</v>
      </c>
    </row>
    <row r="77" spans="1:8">
      <c r="A77" s="8">
        <v>43164</v>
      </c>
      <c r="B77" s="3" t="s">
        <v>78</v>
      </c>
      <c r="C77" s="3" t="s">
        <v>18</v>
      </c>
      <c r="D77" s="3" t="s">
        <v>19</v>
      </c>
      <c r="E77" s="3">
        <v>6</v>
      </c>
      <c r="F77" s="3" t="s">
        <v>20</v>
      </c>
      <c r="G77" s="25">
        <v>532.02039000000002</v>
      </c>
      <c r="H77" s="25">
        <f t="shared" si="1"/>
        <v>3192.1223399999999</v>
      </c>
    </row>
    <row r="78" spans="1:8">
      <c r="A78" s="8">
        <v>43164</v>
      </c>
      <c r="B78" s="3" t="s">
        <v>78</v>
      </c>
      <c r="C78" s="3" t="s">
        <v>21</v>
      </c>
      <c r="D78" s="3" t="s">
        <v>22</v>
      </c>
      <c r="E78" s="3">
        <v>50</v>
      </c>
      <c r="F78" s="3" t="s">
        <v>14</v>
      </c>
      <c r="G78" s="25">
        <v>256.59867000000003</v>
      </c>
      <c r="H78" s="25">
        <f t="shared" si="1"/>
        <v>12829.933500000001</v>
      </c>
    </row>
    <row r="79" spans="1:8">
      <c r="A79" s="8">
        <v>43164</v>
      </c>
      <c r="B79" s="3" t="s">
        <v>78</v>
      </c>
      <c r="C79" s="3" t="s">
        <v>23</v>
      </c>
      <c r="D79" s="3" t="s">
        <v>24</v>
      </c>
      <c r="E79" s="3">
        <v>183</v>
      </c>
      <c r="F79" s="3" t="s">
        <v>14</v>
      </c>
      <c r="G79" s="25">
        <v>591.66705000000002</v>
      </c>
      <c r="H79" s="25">
        <f t="shared" si="1"/>
        <v>108275.07015</v>
      </c>
    </row>
    <row r="80" spans="1:8">
      <c r="A80" s="8">
        <v>43164</v>
      </c>
      <c r="B80" s="3" t="s">
        <v>78</v>
      </c>
      <c r="C80" s="3" t="s">
        <v>25</v>
      </c>
      <c r="D80" s="3" t="s">
        <v>26</v>
      </c>
      <c r="E80" s="3">
        <v>102</v>
      </c>
      <c r="F80" s="3" t="s">
        <v>14</v>
      </c>
      <c r="G80" s="25">
        <v>280.44040000000001</v>
      </c>
      <c r="H80" s="25">
        <f t="shared" si="1"/>
        <v>28604.9208</v>
      </c>
    </row>
    <row r="81" spans="1:8">
      <c r="A81" s="8">
        <v>43164</v>
      </c>
      <c r="B81" s="3" t="s">
        <v>78</v>
      </c>
      <c r="C81" s="3" t="s">
        <v>27</v>
      </c>
      <c r="D81" s="3" t="s">
        <v>28</v>
      </c>
      <c r="E81" s="3">
        <v>160</v>
      </c>
      <c r="F81" s="3" t="s">
        <v>14</v>
      </c>
      <c r="G81" s="25">
        <v>267.00655999999998</v>
      </c>
      <c r="H81" s="25">
        <f t="shared" si="1"/>
        <v>42721.049599999998</v>
      </c>
    </row>
    <row r="82" spans="1:8">
      <c r="A82" s="8">
        <v>43164</v>
      </c>
      <c r="B82" s="3" t="s">
        <v>78</v>
      </c>
      <c r="C82" s="3" t="s">
        <v>29</v>
      </c>
      <c r="D82" s="3" t="s">
        <v>30</v>
      </c>
      <c r="E82" s="3">
        <v>158</v>
      </c>
      <c r="F82" s="3" t="s">
        <v>14</v>
      </c>
      <c r="G82" s="25">
        <v>265.65336000000002</v>
      </c>
      <c r="H82" s="25">
        <f t="shared" si="1"/>
        <v>41973.230880000003</v>
      </c>
    </row>
    <row r="83" spans="1:8">
      <c r="A83" s="8">
        <v>43164</v>
      </c>
      <c r="B83" s="3" t="s">
        <v>78</v>
      </c>
      <c r="C83" s="3" t="s">
        <v>31</v>
      </c>
      <c r="D83" s="3" t="s">
        <v>32</v>
      </c>
      <c r="E83" s="3">
        <v>16</v>
      </c>
      <c r="F83" s="3" t="s">
        <v>20</v>
      </c>
      <c r="G83" s="25">
        <v>280</v>
      </c>
      <c r="H83" s="25">
        <f t="shared" si="1"/>
        <v>4480</v>
      </c>
    </row>
    <row r="84" spans="1:8">
      <c r="A84" s="8">
        <v>43164</v>
      </c>
      <c r="B84" s="3" t="s">
        <v>78</v>
      </c>
      <c r="C84" s="3" t="s">
        <v>33</v>
      </c>
      <c r="D84" s="3" t="s">
        <v>34</v>
      </c>
      <c r="E84" s="3">
        <v>17</v>
      </c>
      <c r="F84" s="3" t="s">
        <v>20</v>
      </c>
      <c r="G84" s="25">
        <v>267</v>
      </c>
      <c r="H84" s="25">
        <f t="shared" si="1"/>
        <v>4539</v>
      </c>
    </row>
    <row r="85" spans="1:8">
      <c r="A85" s="8">
        <v>43164</v>
      </c>
      <c r="B85" s="3" t="s">
        <v>79</v>
      </c>
      <c r="C85" s="3" t="s">
        <v>35</v>
      </c>
      <c r="D85" s="3" t="s">
        <v>36</v>
      </c>
      <c r="E85" s="3">
        <v>734</v>
      </c>
      <c r="F85" s="3" t="s">
        <v>14</v>
      </c>
      <c r="G85" s="25">
        <v>45.715789999999998</v>
      </c>
      <c r="H85" s="25">
        <f t="shared" si="1"/>
        <v>33555.389859999996</v>
      </c>
    </row>
    <row r="86" spans="1:8">
      <c r="A86" s="8">
        <v>43164</v>
      </c>
      <c r="B86" s="3" t="s">
        <v>79</v>
      </c>
      <c r="C86" s="3" t="s">
        <v>37</v>
      </c>
      <c r="D86" s="3" t="s">
        <v>38</v>
      </c>
      <c r="E86" s="3">
        <v>502</v>
      </c>
      <c r="F86" s="3" t="s">
        <v>14</v>
      </c>
      <c r="G86" s="25">
        <v>53.1</v>
      </c>
      <c r="H86" s="25">
        <f t="shared" si="1"/>
        <v>26656.2</v>
      </c>
    </row>
    <row r="87" spans="1:8">
      <c r="A87" s="8">
        <v>43164</v>
      </c>
      <c r="B87" s="3" t="s">
        <v>78</v>
      </c>
      <c r="C87" s="3" t="s">
        <v>39</v>
      </c>
      <c r="D87" s="3" t="s">
        <v>40</v>
      </c>
      <c r="E87" s="3">
        <v>2000</v>
      </c>
      <c r="F87" s="3" t="s">
        <v>14</v>
      </c>
      <c r="G87" s="25">
        <v>2.4780000000000002</v>
      </c>
      <c r="H87" s="25">
        <f t="shared" si="1"/>
        <v>4956</v>
      </c>
    </row>
    <row r="88" spans="1:8">
      <c r="A88" s="8">
        <v>43164</v>
      </c>
      <c r="B88" s="3" t="s">
        <v>78</v>
      </c>
      <c r="C88" s="3" t="s">
        <v>41</v>
      </c>
      <c r="D88" s="3" t="s">
        <v>42</v>
      </c>
      <c r="E88" s="3">
        <v>11</v>
      </c>
      <c r="F88" s="3" t="s">
        <v>43</v>
      </c>
      <c r="G88" s="25">
        <v>130.30779999999999</v>
      </c>
      <c r="H88" s="25">
        <f t="shared" si="1"/>
        <v>1433.3857999999998</v>
      </c>
    </row>
    <row r="89" spans="1:8">
      <c r="A89" s="8">
        <v>43164</v>
      </c>
      <c r="B89" s="3" t="s">
        <v>78</v>
      </c>
      <c r="C89" s="3" t="s">
        <v>44</v>
      </c>
      <c r="D89" s="3" t="s">
        <v>45</v>
      </c>
      <c r="E89" s="3">
        <v>30</v>
      </c>
      <c r="F89" s="3" t="s">
        <v>14</v>
      </c>
      <c r="G89" s="25">
        <v>205.0847</v>
      </c>
      <c r="H89" s="25">
        <f t="shared" si="1"/>
        <v>6152.5410000000002</v>
      </c>
    </row>
    <row r="90" spans="1:8">
      <c r="A90" s="8">
        <v>43164</v>
      </c>
      <c r="B90" s="3" t="s">
        <v>78</v>
      </c>
      <c r="C90" s="3" t="s">
        <v>46</v>
      </c>
      <c r="D90" s="3" t="s">
        <v>46</v>
      </c>
      <c r="E90" s="3">
        <v>26</v>
      </c>
      <c r="F90" s="3" t="s">
        <v>14</v>
      </c>
      <c r="G90" s="25">
        <v>665</v>
      </c>
      <c r="H90" s="25">
        <f t="shared" si="1"/>
        <v>17290</v>
      </c>
    </row>
    <row r="91" spans="1:8">
      <c r="A91" s="8">
        <v>43164</v>
      </c>
      <c r="B91" s="3" t="s">
        <v>78</v>
      </c>
      <c r="C91" s="3" t="s">
        <v>80</v>
      </c>
      <c r="D91" s="3" t="s">
        <v>81</v>
      </c>
      <c r="E91" s="3">
        <v>7000</v>
      </c>
      <c r="F91" s="3" t="s">
        <v>14</v>
      </c>
      <c r="G91" s="25">
        <v>4.9112400000000003</v>
      </c>
      <c r="H91" s="25">
        <f t="shared" si="1"/>
        <v>34378.68</v>
      </c>
    </row>
    <row r="92" spans="1:8">
      <c r="A92" s="8">
        <v>43164</v>
      </c>
      <c r="B92" s="3" t="s">
        <v>78</v>
      </c>
      <c r="C92" s="3" t="s">
        <v>91</v>
      </c>
      <c r="D92" s="3" t="s">
        <v>91</v>
      </c>
      <c r="E92" s="3">
        <v>10000</v>
      </c>
      <c r="F92" s="3" t="s">
        <v>17</v>
      </c>
      <c r="G92" s="25">
        <v>1.1446000000000001</v>
      </c>
      <c r="H92" s="25">
        <f t="shared" si="1"/>
        <v>11446</v>
      </c>
    </row>
    <row r="93" spans="1:8">
      <c r="A93" s="8">
        <v>43164</v>
      </c>
      <c r="B93" s="3" t="s">
        <v>82</v>
      </c>
      <c r="C93" s="3" t="s">
        <v>47</v>
      </c>
      <c r="D93" s="3" t="s">
        <v>48</v>
      </c>
      <c r="E93" s="3">
        <v>160</v>
      </c>
      <c r="F93" s="3" t="s">
        <v>14</v>
      </c>
      <c r="G93" s="25">
        <v>292.48889000000003</v>
      </c>
      <c r="H93" s="25">
        <f t="shared" si="1"/>
        <v>46798.222400000006</v>
      </c>
    </row>
    <row r="94" spans="1:8">
      <c r="A94" s="8">
        <v>43164</v>
      </c>
      <c r="B94" s="3" t="s">
        <v>78</v>
      </c>
      <c r="C94" s="3" t="s">
        <v>49</v>
      </c>
      <c r="D94" s="3" t="s">
        <v>50</v>
      </c>
      <c r="E94" s="3">
        <v>25</v>
      </c>
      <c r="F94" s="3" t="s">
        <v>20</v>
      </c>
      <c r="G94" s="25">
        <v>132.19999999999999</v>
      </c>
      <c r="H94" s="25">
        <f t="shared" si="1"/>
        <v>3304.9999999999995</v>
      </c>
    </row>
    <row r="95" spans="1:8">
      <c r="A95" s="8">
        <v>43164</v>
      </c>
      <c r="B95" s="3" t="s">
        <v>78</v>
      </c>
      <c r="C95" s="3" t="s">
        <v>51</v>
      </c>
      <c r="D95" s="3" t="s">
        <v>52</v>
      </c>
      <c r="E95" s="3">
        <v>13</v>
      </c>
      <c r="F95" s="3" t="s">
        <v>20</v>
      </c>
      <c r="G95" s="25">
        <v>132.0103</v>
      </c>
      <c r="H95" s="25">
        <f t="shared" si="1"/>
        <v>1716.1339</v>
      </c>
    </row>
    <row r="96" spans="1:8">
      <c r="A96" s="8">
        <v>43164</v>
      </c>
      <c r="B96" s="3" t="s">
        <v>78</v>
      </c>
      <c r="C96" s="3" t="s">
        <v>92</v>
      </c>
      <c r="D96" s="3" t="s">
        <v>93</v>
      </c>
      <c r="E96" s="3">
        <v>3</v>
      </c>
      <c r="F96" s="3" t="s">
        <v>14</v>
      </c>
      <c r="G96" s="25">
        <v>17694.099999999999</v>
      </c>
      <c r="H96" s="25">
        <f t="shared" si="1"/>
        <v>53082.299999999996</v>
      </c>
    </row>
    <row r="97" spans="1:8">
      <c r="A97" s="8">
        <v>43164</v>
      </c>
      <c r="B97" s="3" t="s">
        <v>83</v>
      </c>
      <c r="C97" s="3" t="s">
        <v>94</v>
      </c>
      <c r="D97" s="3" t="s">
        <v>95</v>
      </c>
      <c r="E97" s="3">
        <v>13000</v>
      </c>
      <c r="F97" s="3" t="s">
        <v>14</v>
      </c>
      <c r="G97" s="25">
        <v>3.65</v>
      </c>
      <c r="H97" s="25">
        <f t="shared" si="1"/>
        <v>47450</v>
      </c>
    </row>
    <row r="98" spans="1:8">
      <c r="A98" s="8">
        <v>43164</v>
      </c>
      <c r="B98" s="3" t="s">
        <v>83</v>
      </c>
      <c r="C98" s="3" t="s">
        <v>96</v>
      </c>
      <c r="D98" s="3" t="s">
        <v>97</v>
      </c>
      <c r="E98" s="3">
        <v>10000</v>
      </c>
      <c r="F98" s="3" t="s">
        <v>14</v>
      </c>
      <c r="G98" s="25">
        <v>3.65</v>
      </c>
      <c r="H98" s="25">
        <f t="shared" si="1"/>
        <v>36500</v>
      </c>
    </row>
    <row r="99" spans="1:8">
      <c r="A99" s="8">
        <v>43164</v>
      </c>
      <c r="B99" s="3" t="s">
        <v>83</v>
      </c>
      <c r="C99" s="3" t="s">
        <v>84</v>
      </c>
      <c r="D99" s="3" t="s">
        <v>85</v>
      </c>
      <c r="E99" s="3">
        <v>5</v>
      </c>
      <c r="F99" s="3" t="s">
        <v>53</v>
      </c>
      <c r="G99" s="25">
        <v>3509.2222200000001</v>
      </c>
      <c r="H99" s="25">
        <f t="shared" si="1"/>
        <v>17546.111100000002</v>
      </c>
    </row>
    <row r="100" spans="1:8">
      <c r="A100" s="8">
        <v>43164</v>
      </c>
      <c r="B100" s="3" t="s">
        <v>83</v>
      </c>
      <c r="C100" s="3" t="s">
        <v>54</v>
      </c>
      <c r="D100" s="3" t="s">
        <v>55</v>
      </c>
      <c r="E100" s="3">
        <v>1046</v>
      </c>
      <c r="F100" s="3" t="s">
        <v>14</v>
      </c>
      <c r="G100" s="25">
        <v>69.861369999999994</v>
      </c>
      <c r="H100" s="25">
        <f t="shared" si="1"/>
        <v>73074.993019999994</v>
      </c>
    </row>
    <row r="101" spans="1:8">
      <c r="A101" s="8">
        <v>43164</v>
      </c>
      <c r="B101" s="3" t="s">
        <v>83</v>
      </c>
      <c r="C101" s="3" t="s">
        <v>98</v>
      </c>
      <c r="D101" s="3" t="s">
        <v>99</v>
      </c>
      <c r="E101" s="3">
        <v>8</v>
      </c>
      <c r="F101" s="3" t="s">
        <v>14</v>
      </c>
      <c r="G101" s="25">
        <v>3481</v>
      </c>
      <c r="H101" s="25">
        <f t="shared" si="1"/>
        <v>27848</v>
      </c>
    </row>
    <row r="102" spans="1:8">
      <c r="A102" s="8">
        <v>43164</v>
      </c>
      <c r="B102" s="3" t="s">
        <v>83</v>
      </c>
      <c r="C102" s="3" t="s">
        <v>100</v>
      </c>
      <c r="D102" s="3" t="s">
        <v>101</v>
      </c>
      <c r="E102" s="3">
        <v>1100</v>
      </c>
      <c r="F102" s="3" t="s">
        <v>14</v>
      </c>
      <c r="G102" s="25">
        <v>28.084</v>
      </c>
      <c r="H102" s="25">
        <f t="shared" si="1"/>
        <v>30892.399999999998</v>
      </c>
    </row>
    <row r="103" spans="1:8">
      <c r="A103" s="8">
        <v>43164</v>
      </c>
      <c r="B103" s="3" t="s">
        <v>83</v>
      </c>
      <c r="C103" s="3" t="s">
        <v>86</v>
      </c>
      <c r="D103" s="3" t="s">
        <v>87</v>
      </c>
      <c r="E103" s="3">
        <v>160</v>
      </c>
      <c r="F103" s="3" t="s">
        <v>14</v>
      </c>
      <c r="G103" s="25">
        <v>35</v>
      </c>
      <c r="H103" s="25">
        <f t="shared" si="1"/>
        <v>5600</v>
      </c>
    </row>
    <row r="104" spans="1:8">
      <c r="A104" s="8">
        <v>43164</v>
      </c>
      <c r="B104" s="3" t="s">
        <v>88</v>
      </c>
      <c r="C104" s="3" t="s">
        <v>56</v>
      </c>
      <c r="D104" s="3" t="s">
        <v>57</v>
      </c>
      <c r="E104" s="3">
        <v>12</v>
      </c>
      <c r="F104" s="3" t="s">
        <v>14</v>
      </c>
      <c r="G104" s="25">
        <v>292</v>
      </c>
      <c r="H104" s="25">
        <f t="shared" si="1"/>
        <v>3504</v>
      </c>
    </row>
    <row r="105" spans="1:8">
      <c r="A105" s="8">
        <v>43164</v>
      </c>
      <c r="B105" s="3" t="s">
        <v>88</v>
      </c>
      <c r="C105" s="3" t="s">
        <v>58</v>
      </c>
      <c r="D105" s="3" t="s">
        <v>59</v>
      </c>
      <c r="E105" s="3">
        <v>813</v>
      </c>
      <c r="F105" s="3" t="s">
        <v>14</v>
      </c>
      <c r="G105" s="25">
        <v>52.05171</v>
      </c>
      <c r="H105" s="25">
        <f t="shared" si="1"/>
        <v>42318.040229999999</v>
      </c>
    </row>
    <row r="106" spans="1:8">
      <c r="A106" s="8">
        <v>43164</v>
      </c>
      <c r="B106" s="3" t="s">
        <v>88</v>
      </c>
      <c r="C106" s="3" t="s">
        <v>60</v>
      </c>
      <c r="D106" s="3" t="s">
        <v>61</v>
      </c>
      <c r="E106" s="3">
        <v>161</v>
      </c>
      <c r="F106" s="3" t="s">
        <v>14</v>
      </c>
      <c r="G106" s="25">
        <v>70.289850000000001</v>
      </c>
      <c r="H106" s="25">
        <f t="shared" si="1"/>
        <v>11316.665849999999</v>
      </c>
    </row>
    <row r="107" spans="1:8">
      <c r="A107" s="8">
        <v>43164</v>
      </c>
      <c r="B107" s="3" t="s">
        <v>78</v>
      </c>
      <c r="C107" s="3" t="s">
        <v>62</v>
      </c>
      <c r="D107" s="3" t="s">
        <v>63</v>
      </c>
      <c r="E107" s="3">
        <v>8</v>
      </c>
      <c r="F107" s="3" t="s">
        <v>20</v>
      </c>
      <c r="G107" s="25">
        <v>265</v>
      </c>
      <c r="H107" s="25">
        <f t="shared" si="1"/>
        <v>2120</v>
      </c>
    </row>
    <row r="108" spans="1:8">
      <c r="A108" s="8">
        <v>43164</v>
      </c>
      <c r="B108" s="3" t="s">
        <v>88</v>
      </c>
      <c r="C108" s="3" t="s">
        <v>89</v>
      </c>
      <c r="D108" s="3" t="s">
        <v>90</v>
      </c>
      <c r="E108" s="3">
        <v>6</v>
      </c>
      <c r="F108" s="3" t="s">
        <v>14</v>
      </c>
      <c r="G108" s="25">
        <v>57.488</v>
      </c>
      <c r="H108" s="25">
        <f t="shared" si="1"/>
        <v>344.928</v>
      </c>
    </row>
    <row r="109" spans="1:8">
      <c r="A109" s="8">
        <v>43164</v>
      </c>
      <c r="B109" s="3" t="s">
        <v>88</v>
      </c>
      <c r="C109" s="3" t="s">
        <v>64</v>
      </c>
      <c r="D109" s="3" t="s">
        <v>65</v>
      </c>
      <c r="E109" s="3">
        <v>7870</v>
      </c>
      <c r="F109" s="3" t="s">
        <v>14</v>
      </c>
      <c r="G109" s="25">
        <v>75.722530000000006</v>
      </c>
      <c r="H109" s="25">
        <f t="shared" si="1"/>
        <v>595936.31110000005</v>
      </c>
    </row>
    <row r="110" spans="1:8">
      <c r="A110" s="8">
        <v>43164</v>
      </c>
      <c r="B110" s="3" t="s">
        <v>88</v>
      </c>
      <c r="C110" s="3" t="s">
        <v>102</v>
      </c>
      <c r="D110" s="3" t="s">
        <v>103</v>
      </c>
      <c r="E110" s="3">
        <v>8350</v>
      </c>
      <c r="F110" s="3" t="s">
        <v>14</v>
      </c>
      <c r="G110" s="25">
        <v>168.68579</v>
      </c>
      <c r="H110" s="25">
        <f t="shared" si="1"/>
        <v>1408526.3465</v>
      </c>
    </row>
    <row r="111" spans="1:8">
      <c r="A111" s="8">
        <v>43164</v>
      </c>
      <c r="B111" s="3" t="s">
        <v>88</v>
      </c>
      <c r="C111" s="3" t="s">
        <v>66</v>
      </c>
      <c r="D111" s="3" t="s">
        <v>67</v>
      </c>
      <c r="E111" s="3">
        <v>3502</v>
      </c>
      <c r="F111" s="3" t="s">
        <v>14</v>
      </c>
      <c r="G111" s="25">
        <v>87.862570000000005</v>
      </c>
      <c r="H111" s="25">
        <f t="shared" si="1"/>
        <v>307694.72013999999</v>
      </c>
    </row>
    <row r="112" spans="1:8">
      <c r="A112" s="8">
        <v>43165</v>
      </c>
      <c r="B112" s="3" t="s">
        <v>88</v>
      </c>
      <c r="C112" s="3" t="s">
        <v>68</v>
      </c>
      <c r="D112" s="3" t="s">
        <v>69</v>
      </c>
      <c r="E112" s="3">
        <v>4609</v>
      </c>
      <c r="F112" s="3" t="s">
        <v>14</v>
      </c>
      <c r="G112" s="25">
        <v>58.5</v>
      </c>
      <c r="H112" s="25">
        <f t="shared" si="1"/>
        <v>269626.5</v>
      </c>
    </row>
    <row r="113" spans="1:8">
      <c r="A113" s="8">
        <v>43166</v>
      </c>
      <c r="B113" s="3" t="s">
        <v>88</v>
      </c>
      <c r="C113" s="3" t="s">
        <v>70</v>
      </c>
      <c r="D113" s="3" t="s">
        <v>71</v>
      </c>
      <c r="E113" s="3">
        <v>5208</v>
      </c>
      <c r="F113" s="3" t="s">
        <v>14</v>
      </c>
      <c r="G113" s="25">
        <v>271.65334999999999</v>
      </c>
      <c r="H113" s="25">
        <f t="shared" si="1"/>
        <v>1414770.6468</v>
      </c>
    </row>
    <row r="114" spans="1:8">
      <c r="A114" s="8">
        <v>43167</v>
      </c>
      <c r="B114" s="3" t="s">
        <v>88</v>
      </c>
      <c r="C114" s="3" t="s">
        <v>72</v>
      </c>
      <c r="D114" s="3" t="s">
        <v>73</v>
      </c>
      <c r="E114" s="3">
        <v>3066</v>
      </c>
      <c r="F114" s="3" t="s">
        <v>14</v>
      </c>
      <c r="G114" s="25">
        <v>161.49198999999999</v>
      </c>
      <c r="H114" s="25">
        <f t="shared" si="1"/>
        <v>495134.44133999996</v>
      </c>
    </row>
    <row r="115" spans="1:8">
      <c r="A115" s="8">
        <v>43168</v>
      </c>
      <c r="B115" s="3" t="s">
        <v>88</v>
      </c>
      <c r="C115" s="3" t="s">
        <v>74</v>
      </c>
      <c r="D115" s="3" t="s">
        <v>75</v>
      </c>
      <c r="E115" s="3">
        <v>1688</v>
      </c>
      <c r="F115" s="3" t="s">
        <v>14</v>
      </c>
      <c r="G115" s="25">
        <v>70.290000000000006</v>
      </c>
      <c r="H115" s="25">
        <f t="shared" si="1"/>
        <v>118649.52</v>
      </c>
    </row>
    <row r="116" spans="1:8">
      <c r="A116" s="8">
        <v>43169</v>
      </c>
      <c r="B116" s="3" t="s">
        <v>88</v>
      </c>
      <c r="C116" s="3" t="s">
        <v>76</v>
      </c>
      <c r="D116" s="3" t="s">
        <v>77</v>
      </c>
      <c r="E116" s="3">
        <v>9</v>
      </c>
      <c r="F116" s="3" t="s">
        <v>20</v>
      </c>
      <c r="G116" s="25">
        <v>207.08</v>
      </c>
      <c r="H116" s="25">
        <f t="shared" si="1"/>
        <v>1863.72</v>
      </c>
    </row>
    <row r="117" spans="1:8" ht="15">
      <c r="A117" s="24" t="s">
        <v>6</v>
      </c>
      <c r="B117" s="24"/>
      <c r="C117" s="24"/>
      <c r="D117" s="24"/>
      <c r="E117" s="24"/>
      <c r="F117" s="24"/>
      <c r="G117" s="24"/>
      <c r="H117" s="4">
        <f>SUM(H75:H116)</f>
        <v>5420948.67985</v>
      </c>
    </row>
    <row r="118" spans="1:8" ht="15">
      <c r="A118" s="6"/>
      <c r="B118" s="6"/>
      <c r="C118" s="6"/>
      <c r="D118" s="6"/>
      <c r="E118" s="6"/>
      <c r="F118" s="6"/>
      <c r="G118" s="6"/>
      <c r="H118" s="7"/>
    </row>
    <row r="119" spans="1:8" ht="15">
      <c r="A119" s="6"/>
      <c r="B119" s="6"/>
      <c r="C119" s="6"/>
      <c r="D119" s="6"/>
      <c r="E119" s="6"/>
      <c r="F119" s="6"/>
      <c r="G119" s="6"/>
      <c r="H119" s="7"/>
    </row>
    <row r="120" spans="1:8" ht="15">
      <c r="A120" s="6"/>
      <c r="B120" s="6"/>
      <c r="C120" s="6"/>
      <c r="D120" s="6"/>
      <c r="E120" s="6"/>
      <c r="F120" s="6"/>
      <c r="G120" s="6"/>
      <c r="H120" s="7"/>
    </row>
    <row r="121" spans="1:8" ht="15">
      <c r="A121" s="6"/>
      <c r="B121" s="6"/>
      <c r="C121" s="6"/>
      <c r="D121" s="6"/>
      <c r="E121" s="6"/>
      <c r="F121" s="6"/>
      <c r="G121" s="6"/>
      <c r="H121" s="7"/>
    </row>
    <row r="122" spans="1:8" ht="15">
      <c r="A122" s="6"/>
      <c r="B122" s="6"/>
      <c r="C122" s="6"/>
      <c r="D122" s="6"/>
      <c r="E122" s="6"/>
      <c r="F122" s="6"/>
      <c r="G122" s="6"/>
      <c r="H122" s="7"/>
    </row>
    <row r="123" spans="1:8" ht="15">
      <c r="A123" s="6"/>
      <c r="B123" s="6"/>
      <c r="C123" s="6"/>
      <c r="D123" s="6"/>
      <c r="E123" s="6"/>
      <c r="F123" s="6"/>
      <c r="G123" s="6"/>
      <c r="H123" s="7"/>
    </row>
    <row r="124" spans="1:8" ht="15">
      <c r="A124" s="6"/>
      <c r="B124" s="6"/>
      <c r="C124" s="6"/>
      <c r="D124" s="6"/>
      <c r="E124" s="6"/>
      <c r="F124" s="6"/>
      <c r="G124" s="6"/>
      <c r="H124" s="7"/>
    </row>
    <row r="125" spans="1:8" ht="15">
      <c r="A125" s="6"/>
      <c r="B125" s="6"/>
      <c r="C125" s="6"/>
      <c r="D125" s="6"/>
      <c r="E125" s="6"/>
      <c r="F125" s="6"/>
      <c r="G125" s="6"/>
      <c r="H125" s="7"/>
    </row>
    <row r="126" spans="1:8" ht="15">
      <c r="A126" s="6"/>
      <c r="B126" s="6"/>
      <c r="C126" s="6"/>
      <c r="D126" s="6"/>
      <c r="E126" s="6"/>
      <c r="F126" s="6"/>
      <c r="G126" s="6"/>
      <c r="H126" s="7"/>
    </row>
    <row r="127" spans="1:8" ht="15">
      <c r="A127" s="6"/>
      <c r="B127" s="6"/>
      <c r="C127" s="6"/>
      <c r="D127" s="6"/>
      <c r="E127" s="6"/>
      <c r="F127" s="6"/>
      <c r="G127" s="6"/>
      <c r="H127" s="7"/>
    </row>
    <row r="128" spans="1:8" ht="15">
      <c r="A128" s="6"/>
      <c r="B128" s="6"/>
      <c r="C128" s="6"/>
      <c r="D128" s="6"/>
      <c r="E128" s="6"/>
      <c r="F128" s="6"/>
      <c r="G128" s="6"/>
      <c r="H128" s="7"/>
    </row>
    <row r="129" spans="1:8" ht="15">
      <c r="A129" s="6"/>
      <c r="B129" s="6"/>
      <c r="C129" s="6"/>
      <c r="D129" s="6"/>
      <c r="E129" s="6"/>
      <c r="F129" s="6"/>
      <c r="G129" s="6"/>
      <c r="H129" s="7"/>
    </row>
    <row r="130" spans="1:8" ht="15">
      <c r="A130" s="6"/>
      <c r="B130" s="6"/>
      <c r="C130" s="6"/>
      <c r="D130" s="6"/>
      <c r="E130" s="6"/>
      <c r="F130" s="6"/>
      <c r="G130" s="6"/>
      <c r="H130" s="7"/>
    </row>
    <row r="131" spans="1:8" ht="15">
      <c r="A131" s="6"/>
      <c r="B131" s="6"/>
      <c r="C131" s="6"/>
      <c r="D131" s="6"/>
      <c r="E131" s="6"/>
      <c r="F131" s="6"/>
      <c r="G131" s="6"/>
      <c r="H131" s="7"/>
    </row>
    <row r="132" spans="1:8" ht="15">
      <c r="A132" s="6"/>
      <c r="B132" s="6"/>
      <c r="C132" s="6"/>
      <c r="D132" s="6"/>
      <c r="E132" s="6"/>
      <c r="F132" s="6"/>
      <c r="G132" s="6"/>
      <c r="H132" s="7"/>
    </row>
    <row r="133" spans="1:8" ht="15">
      <c r="A133" s="6"/>
      <c r="B133" s="6"/>
      <c r="C133" s="6"/>
      <c r="D133" s="6"/>
      <c r="E133" s="6"/>
      <c r="F133" s="6"/>
      <c r="G133" s="6"/>
      <c r="H133" s="7"/>
    </row>
    <row r="134" spans="1:8" ht="15">
      <c r="A134" s="6"/>
      <c r="B134" s="6"/>
      <c r="C134" s="6"/>
      <c r="D134" s="6"/>
      <c r="E134" s="6"/>
      <c r="F134" s="6"/>
      <c r="G134" s="6"/>
      <c r="H134" s="7"/>
    </row>
    <row r="135" spans="1:8" ht="15">
      <c r="A135" s="6"/>
      <c r="B135" s="6"/>
      <c r="C135" s="6"/>
      <c r="D135" s="6"/>
      <c r="E135" s="6"/>
      <c r="F135" s="6"/>
      <c r="G135" s="6"/>
      <c r="H135" s="7"/>
    </row>
    <row r="136" spans="1:8" ht="15">
      <c r="A136" s="6"/>
      <c r="B136" s="6"/>
      <c r="C136" s="6"/>
      <c r="D136" s="6"/>
      <c r="E136" s="6"/>
      <c r="F136" s="6"/>
      <c r="G136" s="6"/>
      <c r="H136" s="7"/>
    </row>
    <row r="137" spans="1:8">
      <c r="G137" s="2"/>
    </row>
    <row r="138" spans="1:8">
      <c r="G138" s="2"/>
    </row>
    <row r="139" spans="1:8" ht="14.25" customHeight="1">
      <c r="A139" s="9" t="s">
        <v>7</v>
      </c>
      <c r="B139" s="9"/>
      <c r="C139" s="9"/>
      <c r="D139" s="9"/>
      <c r="E139" s="9"/>
      <c r="F139" s="9"/>
      <c r="G139" s="9"/>
      <c r="H139" s="9"/>
    </row>
    <row r="140" spans="1:8" ht="14.25" customHeight="1">
      <c r="A140" s="9" t="s">
        <v>0</v>
      </c>
      <c r="B140" s="9"/>
      <c r="C140" s="9"/>
      <c r="D140" s="9"/>
      <c r="E140" s="9"/>
      <c r="F140" s="9"/>
      <c r="G140" s="9"/>
      <c r="H140" s="9"/>
    </row>
    <row r="141" spans="1:8" ht="14.25" customHeight="1">
      <c r="A141" s="9" t="s">
        <v>106</v>
      </c>
      <c r="B141" s="9"/>
      <c r="C141" s="9"/>
      <c r="D141" s="9"/>
      <c r="E141" s="9"/>
      <c r="F141" s="9"/>
      <c r="G141" s="9"/>
      <c r="H141" s="9"/>
    </row>
    <row r="142" spans="1:8" ht="15" thickBot="1"/>
    <row r="143" spans="1:8" ht="14.25" customHeight="1">
      <c r="A143" s="10" t="s">
        <v>8</v>
      </c>
      <c r="B143" s="13" t="s">
        <v>9</v>
      </c>
      <c r="C143" s="15" t="s">
        <v>10</v>
      </c>
      <c r="D143" s="15" t="s">
        <v>11</v>
      </c>
      <c r="E143" s="18" t="s">
        <v>2</v>
      </c>
      <c r="F143" s="18" t="s">
        <v>3</v>
      </c>
      <c r="G143" s="18" t="s">
        <v>4</v>
      </c>
      <c r="H143" s="21" t="s">
        <v>5</v>
      </c>
    </row>
    <row r="144" spans="1:8" ht="14.25" customHeight="1">
      <c r="A144" s="11"/>
      <c r="B144" s="14"/>
      <c r="C144" s="16"/>
      <c r="D144" s="16"/>
      <c r="E144" s="19"/>
      <c r="F144" s="19"/>
      <c r="G144" s="19"/>
      <c r="H144" s="22"/>
    </row>
    <row r="145" spans="1:8" ht="14.25" customHeight="1">
      <c r="A145" s="12"/>
      <c r="B145" s="14"/>
      <c r="C145" s="17"/>
      <c r="D145" s="17"/>
      <c r="E145" s="20"/>
      <c r="F145" s="20"/>
      <c r="G145" s="20"/>
      <c r="H145" s="23"/>
    </row>
    <row r="146" spans="1:8">
      <c r="A146" s="8">
        <v>43164</v>
      </c>
      <c r="B146" s="3" t="s">
        <v>78</v>
      </c>
      <c r="C146" s="3" t="s">
        <v>12</v>
      </c>
      <c r="D146" s="3" t="s">
        <v>13</v>
      </c>
      <c r="E146" s="3">
        <v>1500</v>
      </c>
      <c r="F146" s="3" t="s">
        <v>14</v>
      </c>
      <c r="G146" s="25">
        <v>2.7730000000000001</v>
      </c>
      <c r="H146" s="25">
        <f>+G146*E146</f>
        <v>4159.5</v>
      </c>
    </row>
    <row r="147" spans="1:8">
      <c r="A147" s="8">
        <v>43164</v>
      </c>
      <c r="B147" s="3" t="s">
        <v>79</v>
      </c>
      <c r="C147" s="3" t="s">
        <v>15</v>
      </c>
      <c r="D147" s="3" t="s">
        <v>16</v>
      </c>
      <c r="E147" s="3">
        <v>122</v>
      </c>
      <c r="F147" s="3" t="s">
        <v>17</v>
      </c>
      <c r="G147" s="25">
        <v>147.13901999999999</v>
      </c>
      <c r="H147" s="25">
        <f t="shared" ref="H147:H184" si="2">+G147*E147</f>
        <v>17950.960439999999</v>
      </c>
    </row>
    <row r="148" spans="1:8">
      <c r="A148" s="8">
        <v>43164</v>
      </c>
      <c r="B148" s="3" t="s">
        <v>78</v>
      </c>
      <c r="C148" s="3" t="s">
        <v>18</v>
      </c>
      <c r="D148" s="3" t="s">
        <v>19</v>
      </c>
      <c r="E148" s="3">
        <v>6</v>
      </c>
      <c r="F148" s="3" t="s">
        <v>20</v>
      </c>
      <c r="G148" s="25">
        <v>532.02039000000002</v>
      </c>
      <c r="H148" s="25">
        <f t="shared" si="2"/>
        <v>3192.1223399999999</v>
      </c>
    </row>
    <row r="149" spans="1:8">
      <c r="A149" s="8">
        <v>43164</v>
      </c>
      <c r="B149" s="3" t="s">
        <v>78</v>
      </c>
      <c r="C149" s="3" t="s">
        <v>21</v>
      </c>
      <c r="D149" s="3" t="s">
        <v>22</v>
      </c>
      <c r="E149" s="3">
        <v>50</v>
      </c>
      <c r="F149" s="3" t="s">
        <v>14</v>
      </c>
      <c r="G149" s="25">
        <v>256.59867000000003</v>
      </c>
      <c r="H149" s="25">
        <f t="shared" si="2"/>
        <v>12829.933500000001</v>
      </c>
    </row>
    <row r="150" spans="1:8">
      <c r="A150" s="8">
        <v>43164</v>
      </c>
      <c r="B150" s="3" t="s">
        <v>78</v>
      </c>
      <c r="C150" s="3" t="s">
        <v>23</v>
      </c>
      <c r="D150" s="3" t="s">
        <v>24</v>
      </c>
      <c r="E150" s="3">
        <v>183</v>
      </c>
      <c r="F150" s="3" t="s">
        <v>14</v>
      </c>
      <c r="G150" s="25">
        <v>591.66705000000002</v>
      </c>
      <c r="H150" s="25">
        <f t="shared" si="2"/>
        <v>108275.07015</v>
      </c>
    </row>
    <row r="151" spans="1:8">
      <c r="A151" s="8">
        <v>43164</v>
      </c>
      <c r="B151" s="3" t="s">
        <v>78</v>
      </c>
      <c r="C151" s="3" t="s">
        <v>25</v>
      </c>
      <c r="D151" s="3" t="s">
        <v>26</v>
      </c>
      <c r="E151" s="3">
        <v>102</v>
      </c>
      <c r="F151" s="3" t="s">
        <v>14</v>
      </c>
      <c r="G151" s="25">
        <v>280.44040000000001</v>
      </c>
      <c r="H151" s="25">
        <f t="shared" si="2"/>
        <v>28604.9208</v>
      </c>
    </row>
    <row r="152" spans="1:8">
      <c r="A152" s="8">
        <v>43164</v>
      </c>
      <c r="B152" s="3" t="s">
        <v>78</v>
      </c>
      <c r="C152" s="3" t="s">
        <v>27</v>
      </c>
      <c r="D152" s="3" t="s">
        <v>28</v>
      </c>
      <c r="E152" s="3">
        <v>129</v>
      </c>
      <c r="F152" s="3" t="s">
        <v>14</v>
      </c>
      <c r="G152" s="25">
        <v>267.0061</v>
      </c>
      <c r="H152" s="25">
        <f t="shared" si="2"/>
        <v>34443.786899999999</v>
      </c>
    </row>
    <row r="153" spans="1:8">
      <c r="A153" s="8">
        <v>43164</v>
      </c>
      <c r="B153" s="3" t="s">
        <v>78</v>
      </c>
      <c r="C153" s="3" t="s">
        <v>29</v>
      </c>
      <c r="D153" s="3" t="s">
        <v>30</v>
      </c>
      <c r="E153" s="3">
        <v>108</v>
      </c>
      <c r="F153" s="3" t="s">
        <v>14</v>
      </c>
      <c r="G153" s="25">
        <v>265.65336000000002</v>
      </c>
      <c r="H153" s="25">
        <f t="shared" si="2"/>
        <v>28690.562880000001</v>
      </c>
    </row>
    <row r="154" spans="1:8">
      <c r="A154" s="8">
        <v>43164</v>
      </c>
      <c r="B154" s="3" t="s">
        <v>78</v>
      </c>
      <c r="C154" s="3" t="s">
        <v>33</v>
      </c>
      <c r="D154" s="3" t="s">
        <v>34</v>
      </c>
      <c r="E154" s="3">
        <v>2</v>
      </c>
      <c r="F154" s="3" t="s">
        <v>20</v>
      </c>
      <c r="G154" s="25">
        <v>267</v>
      </c>
      <c r="H154" s="25">
        <f t="shared" si="2"/>
        <v>534</v>
      </c>
    </row>
    <row r="155" spans="1:8">
      <c r="A155" s="8">
        <v>43164</v>
      </c>
      <c r="B155" s="3" t="s">
        <v>79</v>
      </c>
      <c r="C155" s="3" t="s">
        <v>35</v>
      </c>
      <c r="D155" s="3" t="s">
        <v>36</v>
      </c>
      <c r="E155" s="3">
        <v>674</v>
      </c>
      <c r="F155" s="3" t="s">
        <v>14</v>
      </c>
      <c r="G155" s="25">
        <v>45.715789999999998</v>
      </c>
      <c r="H155" s="25">
        <f t="shared" si="2"/>
        <v>30812.442459999998</v>
      </c>
    </row>
    <row r="156" spans="1:8">
      <c r="A156" s="8">
        <v>43164</v>
      </c>
      <c r="B156" s="3" t="s">
        <v>79</v>
      </c>
      <c r="C156" s="3" t="s">
        <v>37</v>
      </c>
      <c r="D156" s="3" t="s">
        <v>38</v>
      </c>
      <c r="E156" s="3">
        <v>492</v>
      </c>
      <c r="F156" s="3" t="s">
        <v>14</v>
      </c>
      <c r="G156" s="25">
        <v>53.1</v>
      </c>
      <c r="H156" s="25">
        <f t="shared" si="2"/>
        <v>26125.200000000001</v>
      </c>
    </row>
    <row r="157" spans="1:8">
      <c r="A157" s="8">
        <v>43164</v>
      </c>
      <c r="B157" s="3" t="s">
        <v>78</v>
      </c>
      <c r="C157" s="3" t="s">
        <v>41</v>
      </c>
      <c r="D157" s="3" t="s">
        <v>42</v>
      </c>
      <c r="E157" s="3">
        <v>11</v>
      </c>
      <c r="F157" s="3" t="s">
        <v>43</v>
      </c>
      <c r="G157" s="25">
        <v>130.30779999999999</v>
      </c>
      <c r="H157" s="25">
        <f t="shared" si="2"/>
        <v>1433.3857999999998</v>
      </c>
    </row>
    <row r="158" spans="1:8">
      <c r="A158" s="8">
        <v>43164</v>
      </c>
      <c r="B158" s="3" t="s">
        <v>78</v>
      </c>
      <c r="C158" s="3" t="s">
        <v>44</v>
      </c>
      <c r="D158" s="3" t="s">
        <v>45</v>
      </c>
      <c r="E158" s="3">
        <v>30</v>
      </c>
      <c r="F158" s="3" t="s">
        <v>14</v>
      </c>
      <c r="G158" s="25">
        <v>205.0847</v>
      </c>
      <c r="H158" s="25">
        <f t="shared" si="2"/>
        <v>6152.5410000000002</v>
      </c>
    </row>
    <row r="159" spans="1:8">
      <c r="A159" s="8">
        <v>43164</v>
      </c>
      <c r="B159" s="3" t="s">
        <v>78</v>
      </c>
      <c r="C159" s="3" t="s">
        <v>46</v>
      </c>
      <c r="D159" s="3" t="s">
        <v>46</v>
      </c>
      <c r="E159" s="3">
        <v>26</v>
      </c>
      <c r="F159" s="3" t="s">
        <v>14</v>
      </c>
      <c r="G159" s="25">
        <v>665</v>
      </c>
      <c r="H159" s="25">
        <f t="shared" si="2"/>
        <v>17290</v>
      </c>
    </row>
    <row r="160" spans="1:8">
      <c r="A160" s="8">
        <v>43164</v>
      </c>
      <c r="B160" s="3" t="s">
        <v>78</v>
      </c>
      <c r="C160" s="3" t="s">
        <v>80</v>
      </c>
      <c r="D160" s="3" t="s">
        <v>81</v>
      </c>
      <c r="E160" s="3">
        <v>6000</v>
      </c>
      <c r="F160" s="3" t="s">
        <v>14</v>
      </c>
      <c r="G160" s="25">
        <v>4.9112400000000003</v>
      </c>
      <c r="H160" s="25">
        <f t="shared" si="2"/>
        <v>29467.440000000002</v>
      </c>
    </row>
    <row r="161" spans="1:8">
      <c r="A161" s="8">
        <v>43164</v>
      </c>
      <c r="B161" s="3" t="s">
        <v>78</v>
      </c>
      <c r="C161" s="3" t="s">
        <v>91</v>
      </c>
      <c r="D161" s="3" t="s">
        <v>91</v>
      </c>
      <c r="E161" s="3">
        <v>10000</v>
      </c>
      <c r="F161" s="3" t="s">
        <v>17</v>
      </c>
      <c r="G161" s="25">
        <v>1.1446000000000001</v>
      </c>
      <c r="H161" s="25">
        <f t="shared" si="2"/>
        <v>11446</v>
      </c>
    </row>
    <row r="162" spans="1:8">
      <c r="A162" s="8">
        <v>43164</v>
      </c>
      <c r="B162" s="3" t="s">
        <v>82</v>
      </c>
      <c r="C162" s="3" t="s">
        <v>47</v>
      </c>
      <c r="D162" s="3" t="s">
        <v>48</v>
      </c>
      <c r="E162" s="3">
        <v>160</v>
      </c>
      <c r="F162" s="3" t="s">
        <v>14</v>
      </c>
      <c r="G162" s="25">
        <v>292.48889000000003</v>
      </c>
      <c r="H162" s="25">
        <f t="shared" si="2"/>
        <v>46798.222400000006</v>
      </c>
    </row>
    <row r="163" spans="1:8">
      <c r="A163" s="8">
        <v>43164</v>
      </c>
      <c r="B163" s="3" t="s">
        <v>78</v>
      </c>
      <c r="C163" s="3" t="s">
        <v>49</v>
      </c>
      <c r="D163" s="3" t="s">
        <v>50</v>
      </c>
      <c r="E163" s="3">
        <v>25</v>
      </c>
      <c r="F163" s="3" t="s">
        <v>20</v>
      </c>
      <c r="G163" s="25">
        <v>132.19999999999999</v>
      </c>
      <c r="H163" s="25">
        <f t="shared" si="2"/>
        <v>3304.9999999999995</v>
      </c>
    </row>
    <row r="164" spans="1:8">
      <c r="A164" s="8">
        <v>43164</v>
      </c>
      <c r="B164" s="3" t="s">
        <v>78</v>
      </c>
      <c r="C164" s="3" t="s">
        <v>51</v>
      </c>
      <c r="D164" s="3" t="s">
        <v>52</v>
      </c>
      <c r="E164" s="3">
        <v>3</v>
      </c>
      <c r="F164" s="3" t="s">
        <v>20</v>
      </c>
      <c r="G164" s="25">
        <v>132.0103</v>
      </c>
      <c r="H164" s="25">
        <f t="shared" si="2"/>
        <v>396.03089999999997</v>
      </c>
    </row>
    <row r="165" spans="1:8">
      <c r="A165" s="8">
        <v>43164</v>
      </c>
      <c r="B165" s="3" t="s">
        <v>78</v>
      </c>
      <c r="C165" s="3" t="s">
        <v>92</v>
      </c>
      <c r="D165" s="3" t="s">
        <v>93</v>
      </c>
      <c r="E165" s="3">
        <v>2</v>
      </c>
      <c r="F165" s="3" t="s">
        <v>14</v>
      </c>
      <c r="G165" s="25">
        <v>17694.099999999999</v>
      </c>
      <c r="H165" s="25">
        <f t="shared" si="2"/>
        <v>35388.199999999997</v>
      </c>
    </row>
    <row r="166" spans="1:8">
      <c r="A166" s="8">
        <v>43164</v>
      </c>
      <c r="B166" s="3" t="s">
        <v>83</v>
      </c>
      <c r="C166" s="3" t="s">
        <v>94</v>
      </c>
      <c r="D166" s="3" t="s">
        <v>95</v>
      </c>
      <c r="E166" s="3">
        <v>10000</v>
      </c>
      <c r="F166" s="3" t="s">
        <v>14</v>
      </c>
      <c r="G166" s="25">
        <v>3.65</v>
      </c>
      <c r="H166" s="25">
        <f t="shared" si="2"/>
        <v>36500</v>
      </c>
    </row>
    <row r="167" spans="1:8">
      <c r="A167" s="8">
        <v>43164</v>
      </c>
      <c r="B167" s="3" t="s">
        <v>83</v>
      </c>
      <c r="C167" s="3" t="s">
        <v>96</v>
      </c>
      <c r="D167" s="3" t="s">
        <v>97</v>
      </c>
      <c r="E167" s="3">
        <v>10000</v>
      </c>
      <c r="F167" s="3" t="s">
        <v>14</v>
      </c>
      <c r="G167" s="25">
        <v>3.65</v>
      </c>
      <c r="H167" s="25">
        <f t="shared" si="2"/>
        <v>36500</v>
      </c>
    </row>
    <row r="168" spans="1:8">
      <c r="A168" s="8">
        <v>43164</v>
      </c>
      <c r="B168" s="3" t="s">
        <v>83</v>
      </c>
      <c r="C168" s="3" t="s">
        <v>84</v>
      </c>
      <c r="D168" s="3" t="s">
        <v>85</v>
      </c>
      <c r="E168" s="3">
        <v>4</v>
      </c>
      <c r="F168" s="3" t="s">
        <v>53</v>
      </c>
      <c r="G168" s="25">
        <v>3509.2222200000001</v>
      </c>
      <c r="H168" s="25">
        <f t="shared" si="2"/>
        <v>14036.88888</v>
      </c>
    </row>
    <row r="169" spans="1:8">
      <c r="A169" s="8">
        <v>43164</v>
      </c>
      <c r="B169" s="3" t="s">
        <v>83</v>
      </c>
      <c r="C169" s="3" t="s">
        <v>54</v>
      </c>
      <c r="D169" s="3" t="s">
        <v>55</v>
      </c>
      <c r="E169" s="3">
        <v>449</v>
      </c>
      <c r="F169" s="3" t="s">
        <v>14</v>
      </c>
      <c r="G169" s="25">
        <v>69.861369999999994</v>
      </c>
      <c r="H169" s="25">
        <f t="shared" si="2"/>
        <v>31367.755129999998</v>
      </c>
    </row>
    <row r="170" spans="1:8">
      <c r="A170" s="8">
        <v>43164</v>
      </c>
      <c r="B170" s="3" t="s">
        <v>83</v>
      </c>
      <c r="C170" s="3" t="s">
        <v>98</v>
      </c>
      <c r="D170" s="3" t="s">
        <v>99</v>
      </c>
      <c r="E170" s="3">
        <v>8</v>
      </c>
      <c r="F170" s="3" t="s">
        <v>14</v>
      </c>
      <c r="G170" s="25">
        <v>3481</v>
      </c>
      <c r="H170" s="25">
        <f t="shared" si="2"/>
        <v>27848</v>
      </c>
    </row>
    <row r="171" spans="1:8">
      <c r="A171" s="8">
        <v>43164</v>
      </c>
      <c r="B171" s="3" t="s">
        <v>83</v>
      </c>
      <c r="C171" s="3" t="s">
        <v>100</v>
      </c>
      <c r="D171" s="3" t="s">
        <v>101</v>
      </c>
      <c r="E171" s="3">
        <v>700</v>
      </c>
      <c r="F171" s="3" t="s">
        <v>14</v>
      </c>
      <c r="G171" s="25">
        <v>28.084</v>
      </c>
      <c r="H171" s="25">
        <f t="shared" si="2"/>
        <v>19658.8</v>
      </c>
    </row>
    <row r="172" spans="1:8">
      <c r="A172" s="8">
        <v>43164</v>
      </c>
      <c r="B172" s="3" t="s">
        <v>88</v>
      </c>
      <c r="C172" s="3" t="s">
        <v>56</v>
      </c>
      <c r="D172" s="3" t="s">
        <v>57</v>
      </c>
      <c r="E172" s="3">
        <v>12</v>
      </c>
      <c r="F172" s="3" t="s">
        <v>14</v>
      </c>
      <c r="G172" s="25">
        <v>292</v>
      </c>
      <c r="H172" s="25">
        <f t="shared" si="2"/>
        <v>3504</v>
      </c>
    </row>
    <row r="173" spans="1:8">
      <c r="A173" s="8">
        <v>43164</v>
      </c>
      <c r="B173" s="3" t="s">
        <v>88</v>
      </c>
      <c r="C173" s="3" t="s">
        <v>58</v>
      </c>
      <c r="D173" s="3" t="s">
        <v>59</v>
      </c>
      <c r="E173" s="3">
        <v>88</v>
      </c>
      <c r="F173" s="3" t="s">
        <v>14</v>
      </c>
      <c r="G173" s="25">
        <v>52.05171</v>
      </c>
      <c r="H173" s="25">
        <f t="shared" si="2"/>
        <v>4580.5504799999999</v>
      </c>
    </row>
    <row r="174" spans="1:8">
      <c r="A174" s="8">
        <v>43164</v>
      </c>
      <c r="B174" s="3" t="s">
        <v>88</v>
      </c>
      <c r="C174" s="3" t="s">
        <v>60</v>
      </c>
      <c r="D174" s="3" t="s">
        <v>61</v>
      </c>
      <c r="E174" s="3">
        <v>151</v>
      </c>
      <c r="F174" s="3" t="s">
        <v>14</v>
      </c>
      <c r="G174" s="25">
        <v>70.289850000000001</v>
      </c>
      <c r="H174" s="25">
        <f t="shared" si="2"/>
        <v>10613.76735</v>
      </c>
    </row>
    <row r="175" spans="1:8">
      <c r="A175" s="8">
        <v>43164</v>
      </c>
      <c r="B175" s="3" t="s">
        <v>78</v>
      </c>
      <c r="C175" s="3" t="s">
        <v>62</v>
      </c>
      <c r="D175" s="3" t="s">
        <v>63</v>
      </c>
      <c r="E175" s="3">
        <v>35</v>
      </c>
      <c r="F175" s="3" t="s">
        <v>20</v>
      </c>
      <c r="G175" s="25">
        <v>265</v>
      </c>
      <c r="H175" s="25">
        <f t="shared" si="2"/>
        <v>9275</v>
      </c>
    </row>
    <row r="176" spans="1:8">
      <c r="A176" s="8">
        <v>43164</v>
      </c>
      <c r="B176" s="3" t="s">
        <v>88</v>
      </c>
      <c r="C176" s="3" t="s">
        <v>89</v>
      </c>
      <c r="D176" s="3" t="s">
        <v>90</v>
      </c>
      <c r="E176" s="3">
        <v>6</v>
      </c>
      <c r="F176" s="3" t="s">
        <v>14</v>
      </c>
      <c r="G176" s="25">
        <v>57.488</v>
      </c>
      <c r="H176" s="25">
        <f t="shared" si="2"/>
        <v>344.928</v>
      </c>
    </row>
    <row r="177" spans="1:8">
      <c r="A177" s="8">
        <v>43164</v>
      </c>
      <c r="B177" s="3" t="s">
        <v>88</v>
      </c>
      <c r="C177" s="3" t="s">
        <v>64</v>
      </c>
      <c r="D177" s="3" t="s">
        <v>65</v>
      </c>
      <c r="E177" s="3">
        <v>8683</v>
      </c>
      <c r="F177" s="3" t="s">
        <v>14</v>
      </c>
      <c r="G177" s="25">
        <v>74.487489999999994</v>
      </c>
      <c r="H177" s="25">
        <f t="shared" si="2"/>
        <v>646774.87566999998</v>
      </c>
    </row>
    <row r="178" spans="1:8">
      <c r="A178" s="8">
        <v>43164</v>
      </c>
      <c r="B178" s="3" t="s">
        <v>88</v>
      </c>
      <c r="C178" s="3" t="s">
        <v>102</v>
      </c>
      <c r="D178" s="3" t="s">
        <v>103</v>
      </c>
      <c r="E178" s="3">
        <v>8120</v>
      </c>
      <c r="F178" s="3" t="s">
        <v>14</v>
      </c>
      <c r="G178" s="25">
        <v>168.68579</v>
      </c>
      <c r="H178" s="25">
        <f t="shared" si="2"/>
        <v>1369728.6147999999</v>
      </c>
    </row>
    <row r="179" spans="1:8">
      <c r="A179" s="8">
        <v>43164</v>
      </c>
      <c r="B179" s="3" t="s">
        <v>88</v>
      </c>
      <c r="C179" s="3" t="s">
        <v>66</v>
      </c>
      <c r="D179" s="3" t="s">
        <v>67</v>
      </c>
      <c r="E179" s="3">
        <v>3502</v>
      </c>
      <c r="F179" s="3" t="s">
        <v>14</v>
      </c>
      <c r="G179" s="25">
        <v>87.862570000000005</v>
      </c>
      <c r="H179" s="25">
        <f t="shared" si="2"/>
        <v>307694.72013999999</v>
      </c>
    </row>
    <row r="180" spans="1:8">
      <c r="A180" s="8">
        <v>43164</v>
      </c>
      <c r="B180" s="3" t="s">
        <v>88</v>
      </c>
      <c r="C180" s="3" t="s">
        <v>68</v>
      </c>
      <c r="D180" s="3" t="s">
        <v>69</v>
      </c>
      <c r="E180" s="3">
        <v>3211</v>
      </c>
      <c r="F180" s="3" t="s">
        <v>14</v>
      </c>
      <c r="G180" s="25">
        <v>58.5</v>
      </c>
      <c r="H180" s="25">
        <f t="shared" si="2"/>
        <v>187843.5</v>
      </c>
    </row>
    <row r="181" spans="1:8">
      <c r="A181" s="8">
        <v>43164</v>
      </c>
      <c r="B181" s="3" t="s">
        <v>88</v>
      </c>
      <c r="C181" s="3" t="s">
        <v>70</v>
      </c>
      <c r="D181" s="3" t="s">
        <v>71</v>
      </c>
      <c r="E181" s="3">
        <v>3881</v>
      </c>
      <c r="F181" s="3" t="s">
        <v>14</v>
      </c>
      <c r="G181" s="25">
        <v>224.37313</v>
      </c>
      <c r="H181" s="25">
        <f t="shared" si="2"/>
        <v>870792.11753000005</v>
      </c>
    </row>
    <row r="182" spans="1:8">
      <c r="A182" s="8">
        <v>43164</v>
      </c>
      <c r="B182" s="3" t="s">
        <v>88</v>
      </c>
      <c r="C182" s="3" t="s">
        <v>72</v>
      </c>
      <c r="D182" s="3" t="s">
        <v>73</v>
      </c>
      <c r="E182" s="3">
        <v>3066</v>
      </c>
      <c r="F182" s="3" t="s">
        <v>14</v>
      </c>
      <c r="G182" s="25">
        <v>161.49198999999999</v>
      </c>
      <c r="H182" s="25">
        <f t="shared" si="2"/>
        <v>495134.44133999996</v>
      </c>
    </row>
    <row r="183" spans="1:8">
      <c r="A183" s="8">
        <v>43164</v>
      </c>
      <c r="B183" s="3" t="s">
        <v>88</v>
      </c>
      <c r="C183" s="3" t="s">
        <v>74</v>
      </c>
      <c r="D183" s="3" t="s">
        <v>75</v>
      </c>
      <c r="E183" s="3">
        <v>1287</v>
      </c>
      <c r="F183" s="3" t="s">
        <v>14</v>
      </c>
      <c r="G183" s="25">
        <v>70.290000000000006</v>
      </c>
      <c r="H183" s="25">
        <f t="shared" si="2"/>
        <v>90463.23000000001</v>
      </c>
    </row>
    <row r="184" spans="1:8">
      <c r="A184" s="8">
        <v>43164</v>
      </c>
      <c r="B184" s="3" t="s">
        <v>88</v>
      </c>
      <c r="C184" s="3" t="s">
        <v>76</v>
      </c>
      <c r="D184" s="3" t="s">
        <v>77</v>
      </c>
      <c r="E184" s="3">
        <v>9</v>
      </c>
      <c r="F184" s="3" t="s">
        <v>20</v>
      </c>
      <c r="G184" s="25">
        <v>207.08</v>
      </c>
      <c r="H184" s="25">
        <f t="shared" si="2"/>
        <v>1863.72</v>
      </c>
    </row>
    <row r="185" spans="1:8" ht="15">
      <c r="A185" s="24" t="s">
        <v>6</v>
      </c>
      <c r="B185" s="24"/>
      <c r="C185" s="24"/>
      <c r="D185" s="24"/>
      <c r="E185" s="24"/>
      <c r="F185" s="24"/>
      <c r="G185" s="24"/>
      <c r="H185" s="5">
        <f>SUM(H146:H184)</f>
        <v>4611820.2288899999</v>
      </c>
    </row>
  </sheetData>
  <mergeCells count="36">
    <mergeCell ref="A185:G185"/>
    <mergeCell ref="A141:H141"/>
    <mergeCell ref="A143:A145"/>
    <mergeCell ref="B143:B145"/>
    <mergeCell ref="C143:C145"/>
    <mergeCell ref="D143:D145"/>
    <mergeCell ref="E143:E145"/>
    <mergeCell ref="F143:F145"/>
    <mergeCell ref="G143:G145"/>
    <mergeCell ref="H143:H145"/>
    <mergeCell ref="A140:H140"/>
    <mergeCell ref="H7:H9"/>
    <mergeCell ref="A52:G52"/>
    <mergeCell ref="A68:H68"/>
    <mergeCell ref="A69:H69"/>
    <mergeCell ref="A70:H70"/>
    <mergeCell ref="A72:A74"/>
    <mergeCell ref="B72:B74"/>
    <mergeCell ref="C72:C74"/>
    <mergeCell ref="D72:D74"/>
    <mergeCell ref="E72:E74"/>
    <mergeCell ref="F72:F74"/>
    <mergeCell ref="G72:G74"/>
    <mergeCell ref="H72:H74"/>
    <mergeCell ref="A117:G117"/>
    <mergeCell ref="A139:H139"/>
    <mergeCell ref="A1:H1"/>
    <mergeCell ref="A2:H2"/>
    <mergeCell ref="A3:H3"/>
    <mergeCell ref="A7:A9"/>
    <mergeCell ref="B7:B9"/>
    <mergeCell ref="C7:C9"/>
    <mergeCell ref="D7:D9"/>
    <mergeCell ref="E7:E9"/>
    <mergeCell ref="F7:F9"/>
    <mergeCell ref="G7:G9"/>
  </mergeCells>
  <pageMargins left="1.0236220472440944" right="0.23622047244094491" top="0.74803149606299213" bottom="0.74803149606299213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inv_fab_cig_enero_2022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2025-04-10T16:31:04Z</cp:lastPrinted>
  <dcterms:created xsi:type="dcterms:W3CDTF">2022-04-04T13:21:44Z</dcterms:created>
  <dcterms:modified xsi:type="dcterms:W3CDTF">2025-04-10T16:32:23Z</dcterms:modified>
</cp:coreProperties>
</file>