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 DE MAYO 2025\"/>
    </mc:Choice>
  </mc:AlternateContent>
  <xr:revisionPtr revIDLastSave="0" documentId="8_{5E274EA3-CEAD-4D29-B607-5E55C01391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5" l="1"/>
  <c r="H16" i="6" l="1"/>
  <c r="H11" i="3"/>
  <c r="H19" i="5"/>
</calcChain>
</file>

<file path=xl/sharedStrings.xml><?xml version="1.0" encoding="utf-8"?>
<sst xmlns="http://schemas.openxmlformats.org/spreadsheetml/2006/main" count="133" uniqueCount="57">
  <si>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</si>
  <si>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</si>
  <si>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</si>
  <si>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</si>
  <si>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</si>
  <si>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</si>
  <si>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</si>
  <si>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</si>
  <si>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</si>
  <si>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</si>
  <si>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</si>
  <si>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</si>
  <si>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</si>
  <si>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</si>
  <si>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LICITACION PUBLICA NACIONAL</t>
  </si>
  <si>
    <t>PROCESO EN EJECUCION</t>
  </si>
  <si>
    <t>132-10920-1</t>
  </si>
  <si>
    <t>COMPRA MENOR</t>
  </si>
  <si>
    <t>INTABACO-DAF-CM-2025-0008</t>
  </si>
  <si>
    <t>COMPRA DE ANILLOS, TALONARIOS Y SHOPPING, PARA USO DE LA INSTITUCION.</t>
  </si>
  <si>
    <t>INTABACO-CCC-LPN-2025-0003</t>
  </si>
  <si>
    <t>COMPRA DE COMBUSTIBLE, PARA USO DE LA INSTITUCION.</t>
  </si>
  <si>
    <t>IMPRESORA TEOFILO, SRL</t>
  </si>
  <si>
    <t>102-01240-7</t>
  </si>
  <si>
    <t>COMPRA DE BATERIAS Y BOMBILLOS DE SECADO PARA USO DE LA INSTITUCION.</t>
  </si>
  <si>
    <t>COMPRAS MAYO 2025</t>
  </si>
  <si>
    <t>INTABACO-DAF-CD-2025-0022</t>
  </si>
  <si>
    <t>COMPRA DE DIFERENTES SELLOS PARA USO DE LA INSTITUCION.</t>
  </si>
  <si>
    <t>PUBLICACION DE CONVOCATORIA PARA LAS LICITACIONES PUBLICA NACIONAL DE COMPRA 2025.</t>
  </si>
  <si>
    <t>INTABACO-DAF-CD-2025-0021</t>
  </si>
  <si>
    <t>COMPRA DE HILOS TRIMERS Y HILOS YUTE Y PARA USO DE LA INSTITUCION.</t>
  </si>
  <si>
    <t>INTABACO-DAF-CM-2025-0015</t>
  </si>
  <si>
    <t>CROS PUBLICIDAD, SRL</t>
  </si>
  <si>
    <t>INTABACO-DAF-CD-2025-0025</t>
  </si>
  <si>
    <t>SUPLIMADE COMERCIAL</t>
  </si>
  <si>
    <t>COMPRA DE PAPEL CELOFAN PARA USO DE LA INSTITUCION.</t>
  </si>
  <si>
    <t>FUTURO AGRICOLA, SRL</t>
  </si>
  <si>
    <t>INTABACO-DAF-CD-2025-0023</t>
  </si>
  <si>
    <t>SIVINOX, SRL</t>
  </si>
  <si>
    <t>CONTRATACION SERVICIO DE CONFECCION DE STAND PARA LAS FERIAS, AGROALIMENTARIA, DOMINICAN CIGAR EXPO DE ADOCITAD, RUTA MIPYME DEL MINISTERIO DE INDUSTRIA Y COMERCIO 2025</t>
  </si>
  <si>
    <t>INTABACO-DAF-CM-2025-0016</t>
  </si>
  <si>
    <t>LICITACION PUBLICA NACIONAL PARA LA ADQUISICION DE AGROQUIMICOS, PARA LA COSECHA TABACALERA 2025-2026</t>
  </si>
  <si>
    <t>INTABACO-CCC-LPN-2025-0004</t>
  </si>
  <si>
    <t>COMPRA DE ELECTRODOMESTICOS, PARA USO DE LA INSTITUCION.</t>
  </si>
  <si>
    <t>COMPRA DE EXTINTORES Y MANTENIMIENTOS PARA USO DE LA INSTITUCION.</t>
  </si>
  <si>
    <t>INTABACO-DAF-CD-2025-0026</t>
  </si>
  <si>
    <t>INTABACO-DAF-CD-2025-0027</t>
  </si>
  <si>
    <t>FERIAS Y EXPOSICIONES DEL CARIBE</t>
  </si>
  <si>
    <t>PUBLICACIONES AHORA</t>
  </si>
  <si>
    <t>101-62553-8</t>
  </si>
  <si>
    <t>122-01508-6</t>
  </si>
  <si>
    <t>EXTINTORES DEL CARIBE, SRL</t>
  </si>
  <si>
    <t>130-59265-9</t>
  </si>
  <si>
    <t>130-56085-4</t>
  </si>
  <si>
    <t>132-09765-3</t>
  </si>
  <si>
    <t>A SOLICITUD</t>
  </si>
  <si>
    <t>101-01112-2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</si>
</sst>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9"/>
      <color rgb="FF000000"/>
      <name val="Arial"/>
      <family val="2"/>
    </font>
    <font>
      <b/>
      <sz val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0" fontId="16" fillId="0" borderId="1" xfId="0" applyFont="1" applyBorder="1"/>
    <xf numFmtId="44" fontId="15" fillId="0" borderId="7" xfId="1" applyFont="1" applyBorder="1" applyAlignment="1">
      <alignment horizontal="right" vertical="center"/>
    </xf>
    <xf numFmtId="44" fontId="1" fillId="0" borderId="0" xfId="1" applyFont="1"/>
    <xf numFmtId="0" fontId="23" fillId="0" borderId="1" xfId="0" applyFont="1" applyBorder="1"/>
    <xf numFmtId="44" fontId="1" fillId="0" borderId="1" xfId="1" applyFont="1" applyBorder="1" applyAlignment="1">
      <alignment horizontal="right"/>
    </xf>
    <xf numFmtId="44" fontId="15" fillId="0" borderId="14" xfId="1" applyFont="1" applyBorder="1" applyAlignment="1">
      <alignment horizontal="right" vertical="center"/>
    </xf>
    <xf numFmtId="44" fontId="1" fillId="0" borderId="16" xfId="1" applyFont="1" applyBorder="1"/>
    <xf numFmtId="4" fontId="17" fillId="3" borderId="0" xfId="0" applyNumberFormat="1" applyFont="1" applyFill="1"/>
    <xf numFmtId="44" fontId="15" fillId="0" borderId="17" xfId="1" applyFont="1" applyBorder="1" applyAlignment="1">
      <alignment horizontal="right" vertical="center"/>
    </xf>
    <xf numFmtId="44" fontId="15" fillId="0" borderId="12" xfId="1" applyFont="1" applyBorder="1" applyAlignment="1">
      <alignment horizontal="right" vertical="center"/>
    </xf>
    <xf numFmtId="44" fontId="1" fillId="0" borderId="7" xfId="1" applyFont="1" applyBorder="1" applyAlignment="1">
      <alignment horizontal="right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44" fontId="15" fillId="0" borderId="1" xfId="1" applyFont="1" applyBorder="1" applyAlignment="1">
      <alignment horizontal="right"/>
    </xf>
    <xf numFmtId="44" fontId="15" fillId="0" borderId="7" xfId="1" applyFont="1" applyBorder="1" applyAlignment="1">
      <alignment horizontal="right"/>
    </xf>
    <xf numFmtId="44" fontId="15" fillId="0" borderId="12" xfId="1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0" fontId="14" fillId="0" borderId="0" xfId="0" applyFont="1"/>
    <xf numFmtId="0" fontId="14" fillId="0" borderId="1" xfId="0" applyFont="1" applyBorder="1"/>
    <xf numFmtId="0" fontId="24" fillId="0" borderId="1" xfId="0" applyFont="1" applyBorder="1" applyAlignment="1">
      <alignment horizontal="center" wrapText="1"/>
    </xf>
    <xf numFmtId="14" fontId="14" fillId="4" borderId="2" xfId="0" applyNumberFormat="1" applyFont="1" applyFill="1" applyBorder="1" applyAlignment="1">
      <alignment horizontal="center"/>
    </xf>
    <xf numFmtId="14" fontId="14" fillId="4" borderId="2" xfId="0" applyNumberFormat="1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2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25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14" fillId="0" borderId="14" xfId="0" applyFont="1" applyBorder="1"/>
    <xf numFmtId="44" fontId="16" fillId="0" borderId="1" xfId="1" applyFon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19</xdr:row>
      <xdr:rowOff>1</xdr:rowOff>
    </xdr:from>
    <xdr:to>
      <xdr:col>3</xdr:col>
      <xdr:colOff>885825</xdr:colOff>
      <xdr:row>27</xdr:row>
      <xdr:rowOff>123826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238751"/>
          <a:ext cx="3448050" cy="1657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3</xdr:col>
      <xdr:colOff>933450</xdr:colOff>
      <xdr:row>24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5"/>
  <sheetViews>
    <sheetView tabSelected="1" zoomScale="130" zoomScaleNormal="130" workbookViewId="0">
      <selection activeCell="F19" sqref="F19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5.42578125" bestFit="1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5" bestFit="1" customWidth="1"/>
    <col min="9" max="988" width="10.7109375" customWidth="1"/>
  </cols>
  <sheetData>
    <row r="3" spans="1:8" x14ac:dyDescent="0.25">
      <c r="B3" s="100" t="s">
        <v>7</v>
      </c>
      <c r="C3" s="100"/>
      <c r="D3" s="100"/>
      <c r="E3" s="13"/>
      <c r="F3" s="14"/>
      <c r="G3" s="14"/>
      <c r="H3" s="14"/>
    </row>
    <row r="4" spans="1:8" x14ac:dyDescent="0.25">
      <c r="B4" s="100" t="s">
        <v>25</v>
      </c>
      <c r="C4" s="100"/>
      <c r="D4" s="100"/>
      <c r="E4" s="15"/>
      <c r="F4" s="14"/>
      <c r="G4" s="14"/>
      <c r="H4" s="14"/>
    </row>
    <row r="5" spans="1:8" x14ac:dyDescent="0.25">
      <c r="B5" s="23" t="s">
        <v>11</v>
      </c>
      <c r="C5" s="23"/>
      <c r="D5" s="24"/>
      <c r="E5" s="15"/>
      <c r="F5" s="14"/>
      <c r="G5" s="14"/>
      <c r="H5" s="14"/>
    </row>
    <row r="6" spans="1:8" ht="15.75" thickBot="1" x14ac:dyDescent="0.3">
      <c r="B6" s="14"/>
      <c r="C6" s="14"/>
      <c r="D6" s="14"/>
      <c r="E6" s="15"/>
      <c r="F6" s="14"/>
      <c r="G6" s="14"/>
      <c r="H6" s="14"/>
    </row>
    <row r="7" spans="1:8" x14ac:dyDescent="0.25">
      <c r="B7" s="25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5</v>
      </c>
      <c r="H7" s="27" t="s">
        <v>6</v>
      </c>
    </row>
    <row r="8" spans="1:8" s="6" customFormat="1" ht="35.25" customHeight="1" x14ac:dyDescent="0.2">
      <c r="B8" s="87">
        <v>45796</v>
      </c>
      <c r="C8" s="88" t="s">
        <v>33</v>
      </c>
      <c r="D8" s="89" t="s">
        <v>34</v>
      </c>
      <c r="E8" s="70" t="s">
        <v>16</v>
      </c>
      <c r="F8" s="90" t="s">
        <v>24</v>
      </c>
      <c r="G8" s="91" t="s">
        <v>10</v>
      </c>
      <c r="H8" s="73">
        <v>46183.06</v>
      </c>
    </row>
    <row r="9" spans="1:8" s="6" customFormat="1" ht="30.75" customHeight="1" x14ac:dyDescent="0.2">
      <c r="B9" s="87">
        <v>45797</v>
      </c>
      <c r="C9" s="88" t="s">
        <v>40</v>
      </c>
      <c r="D9" s="89" t="s">
        <v>47</v>
      </c>
      <c r="E9" s="99" t="s">
        <v>49</v>
      </c>
      <c r="F9" s="92" t="s">
        <v>39</v>
      </c>
      <c r="G9" s="91" t="s">
        <v>17</v>
      </c>
      <c r="H9" s="75">
        <v>1593000</v>
      </c>
    </row>
    <row r="10" spans="1:8" s="6" customFormat="1" ht="33" customHeight="1" x14ac:dyDescent="0.2">
      <c r="B10" s="87">
        <v>45803</v>
      </c>
      <c r="C10" s="88" t="s">
        <v>46</v>
      </c>
      <c r="D10" s="89" t="s">
        <v>38</v>
      </c>
      <c r="E10" s="98" t="s">
        <v>54</v>
      </c>
      <c r="F10" s="90" t="s">
        <v>43</v>
      </c>
      <c r="G10" s="91" t="s">
        <v>10</v>
      </c>
      <c r="H10" s="97">
        <v>111970.2</v>
      </c>
    </row>
    <row r="11" spans="1:8" x14ac:dyDescent="0.25">
      <c r="A11" s="2"/>
      <c r="B11" s="28"/>
      <c r="C11" s="28"/>
      <c r="D11" s="29"/>
      <c r="E11" s="28"/>
      <c r="F11" s="14"/>
      <c r="G11" s="30" t="s">
        <v>9</v>
      </c>
      <c r="H11" s="31">
        <f>SUM(H8:H10)</f>
        <v>1751153.26</v>
      </c>
    </row>
    <row r="12" spans="1:8" x14ac:dyDescent="0.25">
      <c r="C12" s="3"/>
      <c r="E12"/>
    </row>
    <row r="13" spans="1:8" x14ac:dyDescent="0.25">
      <c r="D13" s="1"/>
      <c r="E13" s="12"/>
      <c r="F13" s="1"/>
    </row>
    <row r="14" spans="1:8" x14ac:dyDescent="0.25">
      <c r="D14" s="1"/>
      <c r="E14" s="4"/>
    </row>
    <row r="15" spans="1:8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22"/>
  <sheetViews>
    <sheetView topLeftCell="A10" workbookViewId="0">
      <selection activeCell="I17" sqref="I17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5" bestFit="1" customWidth="1"/>
    <col min="10" max="10" width="30.28515625" bestFit="1" customWidth="1"/>
    <col min="11" max="990" width="10.7109375" customWidth="1"/>
  </cols>
  <sheetData>
    <row r="3" spans="2:13" ht="18" x14ac:dyDescent="0.25">
      <c r="B3" s="101" t="s">
        <v>7</v>
      </c>
      <c r="C3" s="101"/>
      <c r="D3" s="101"/>
      <c r="E3" s="13"/>
      <c r="F3" s="14"/>
      <c r="G3" s="14"/>
      <c r="H3" s="14"/>
      <c r="I3" s="14"/>
      <c r="J3" s="14"/>
    </row>
    <row r="4" spans="2:13" ht="18" x14ac:dyDescent="0.25">
      <c r="B4" s="101" t="s">
        <v>25</v>
      </c>
      <c r="C4" s="101"/>
      <c r="D4" s="101"/>
      <c r="E4" s="15"/>
      <c r="F4" s="14"/>
      <c r="G4" s="14"/>
      <c r="H4" s="14"/>
      <c r="I4" s="14"/>
      <c r="J4" s="14"/>
    </row>
    <row r="5" spans="2:13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3" ht="15.75" thickBot="1" x14ac:dyDescent="0.3">
      <c r="B6" s="14"/>
      <c r="C6" s="14"/>
      <c r="D6" s="14"/>
      <c r="E6" s="15"/>
      <c r="F6" s="14"/>
      <c r="G6" s="14"/>
      <c r="H6" s="14"/>
      <c r="I6" s="14"/>
      <c r="J6" s="56"/>
    </row>
    <row r="7" spans="2:13" ht="15.75" thickBot="1" x14ac:dyDescent="0.3">
      <c r="B7" s="18" t="s">
        <v>0</v>
      </c>
      <c r="C7" s="19" t="s">
        <v>1</v>
      </c>
      <c r="D7" s="54" t="s">
        <v>2</v>
      </c>
      <c r="E7" s="19" t="s">
        <v>3</v>
      </c>
      <c r="F7" s="19" t="s">
        <v>4</v>
      </c>
      <c r="G7" s="20" t="s">
        <v>5</v>
      </c>
      <c r="H7" s="49" t="s">
        <v>6</v>
      </c>
      <c r="I7" s="33" t="s">
        <v>6</v>
      </c>
      <c r="J7" s="55" t="s">
        <v>12</v>
      </c>
    </row>
    <row r="8" spans="2:13" s="6" customFormat="1" ht="30" customHeight="1" x14ac:dyDescent="0.2">
      <c r="B8" s="80">
        <v>45783</v>
      </c>
      <c r="C8" s="57" t="s">
        <v>20</v>
      </c>
      <c r="D8" s="21"/>
      <c r="E8" s="22"/>
      <c r="F8" s="72" t="s">
        <v>21</v>
      </c>
      <c r="G8" s="72" t="s">
        <v>14</v>
      </c>
      <c r="H8" s="58"/>
      <c r="I8" s="66"/>
      <c r="J8" s="52" t="s">
        <v>15</v>
      </c>
    </row>
    <row r="9" spans="2:13" ht="39" customHeight="1" x14ac:dyDescent="0.25">
      <c r="B9" s="81">
        <v>45778</v>
      </c>
      <c r="C9" s="77" t="s">
        <v>29</v>
      </c>
      <c r="D9" s="21" t="s">
        <v>48</v>
      </c>
      <c r="E9" s="22" t="s">
        <v>56</v>
      </c>
      <c r="F9" s="76" t="s">
        <v>28</v>
      </c>
      <c r="G9" s="72" t="s">
        <v>10</v>
      </c>
      <c r="H9" s="58"/>
      <c r="I9" s="66">
        <v>84960</v>
      </c>
      <c r="J9" s="52" t="s">
        <v>55</v>
      </c>
    </row>
    <row r="10" spans="2:13" ht="40.5" customHeight="1" x14ac:dyDescent="0.25">
      <c r="B10" s="68">
        <v>45740</v>
      </c>
      <c r="C10" s="78" t="s">
        <v>18</v>
      </c>
      <c r="D10" s="71" t="s">
        <v>22</v>
      </c>
      <c r="E10" s="70" t="s">
        <v>23</v>
      </c>
      <c r="F10" s="72" t="s">
        <v>19</v>
      </c>
      <c r="G10" s="72" t="s">
        <v>17</v>
      </c>
      <c r="H10" s="61"/>
      <c r="I10" s="61">
        <v>159064</v>
      </c>
      <c r="J10" s="52">
        <v>45818</v>
      </c>
    </row>
    <row r="11" spans="2:13" ht="40.5" customHeight="1" x14ac:dyDescent="0.25">
      <c r="B11" s="68">
        <v>45791</v>
      </c>
      <c r="C11" s="78" t="s">
        <v>26</v>
      </c>
      <c r="D11" s="71" t="s">
        <v>32</v>
      </c>
      <c r="E11" s="51" t="s">
        <v>52</v>
      </c>
      <c r="F11" s="79" t="s">
        <v>27</v>
      </c>
      <c r="G11" s="72" t="s">
        <v>10</v>
      </c>
      <c r="H11" s="58"/>
      <c r="I11" s="74">
        <v>27789</v>
      </c>
      <c r="J11" s="52">
        <v>45824</v>
      </c>
    </row>
    <row r="12" spans="2:13" ht="39.75" customHeight="1" x14ac:dyDescent="0.25">
      <c r="B12" s="68">
        <v>45791</v>
      </c>
      <c r="C12" s="60" t="s">
        <v>31</v>
      </c>
      <c r="D12" s="71"/>
      <c r="E12" s="69"/>
      <c r="F12" s="79" t="s">
        <v>30</v>
      </c>
      <c r="G12" s="72" t="s">
        <v>17</v>
      </c>
      <c r="H12" s="59"/>
      <c r="I12" s="63"/>
      <c r="J12" s="52" t="s">
        <v>15</v>
      </c>
      <c r="M12" t="s">
        <v>13</v>
      </c>
    </row>
    <row r="13" spans="2:13" ht="40.5" customHeight="1" x14ac:dyDescent="0.25">
      <c r="B13" s="83">
        <v>45792</v>
      </c>
      <c r="C13" s="60" t="s">
        <v>37</v>
      </c>
      <c r="D13" s="82" t="s">
        <v>36</v>
      </c>
      <c r="E13" s="94" t="s">
        <v>53</v>
      </c>
      <c r="F13" s="79" t="s">
        <v>35</v>
      </c>
      <c r="G13" s="72" t="s">
        <v>10</v>
      </c>
      <c r="H13" s="58"/>
      <c r="I13" s="73">
        <v>64263.98</v>
      </c>
      <c r="J13" s="52">
        <v>45816</v>
      </c>
    </row>
    <row r="14" spans="2:13" ht="40.5" customHeight="1" thickBot="1" x14ac:dyDescent="0.3">
      <c r="B14" s="68">
        <v>45796</v>
      </c>
      <c r="C14" s="78" t="s">
        <v>33</v>
      </c>
      <c r="D14" s="71" t="s">
        <v>34</v>
      </c>
      <c r="E14" s="70" t="s">
        <v>16</v>
      </c>
      <c r="F14" s="85" t="s">
        <v>24</v>
      </c>
      <c r="G14" s="72" t="s">
        <v>10</v>
      </c>
      <c r="H14" s="65"/>
      <c r="I14" s="73">
        <v>46183.06</v>
      </c>
      <c r="J14" s="52">
        <v>45820</v>
      </c>
    </row>
    <row r="15" spans="2:13" ht="84.75" customHeight="1" x14ac:dyDescent="0.25">
      <c r="B15" s="68">
        <v>45797</v>
      </c>
      <c r="C15" s="78" t="s">
        <v>40</v>
      </c>
      <c r="D15" s="71" t="s">
        <v>47</v>
      </c>
      <c r="E15" s="69" t="s">
        <v>49</v>
      </c>
      <c r="F15" s="86" t="s">
        <v>39</v>
      </c>
      <c r="G15" s="72" t="s">
        <v>17</v>
      </c>
      <c r="H15" s="62"/>
      <c r="I15" s="75">
        <v>1593000</v>
      </c>
      <c r="J15" s="52">
        <v>45805</v>
      </c>
    </row>
    <row r="16" spans="2:13" ht="60.75" customHeight="1" x14ac:dyDescent="0.25">
      <c r="B16" s="68">
        <v>45803</v>
      </c>
      <c r="C16" s="78" t="s">
        <v>42</v>
      </c>
      <c r="D16" s="71"/>
      <c r="E16" s="70"/>
      <c r="F16" s="84" t="s">
        <v>41</v>
      </c>
      <c r="G16" s="72"/>
      <c r="H16" s="61"/>
      <c r="I16" s="61"/>
      <c r="J16" s="52" t="s">
        <v>15</v>
      </c>
    </row>
    <row r="17" spans="2:10" ht="40.5" customHeight="1" x14ac:dyDescent="0.25">
      <c r="B17" s="68">
        <v>45803</v>
      </c>
      <c r="C17" s="78" t="s">
        <v>46</v>
      </c>
      <c r="D17" s="71" t="s">
        <v>38</v>
      </c>
      <c r="E17" s="93" t="s">
        <v>54</v>
      </c>
      <c r="F17" s="79" t="s">
        <v>43</v>
      </c>
      <c r="G17" s="72" t="s">
        <v>10</v>
      </c>
      <c r="H17" s="67"/>
      <c r="I17" s="67">
        <v>111970.2</v>
      </c>
      <c r="J17" s="52">
        <v>45824</v>
      </c>
    </row>
    <row r="18" spans="2:10" ht="40.5" customHeight="1" x14ac:dyDescent="0.25">
      <c r="B18" s="68">
        <v>45804</v>
      </c>
      <c r="C18" s="78" t="s">
        <v>45</v>
      </c>
      <c r="D18" s="71" t="s">
        <v>51</v>
      </c>
      <c r="E18" s="70" t="s">
        <v>50</v>
      </c>
      <c r="F18" s="79" t="s">
        <v>44</v>
      </c>
      <c r="G18" s="72" t="s">
        <v>10</v>
      </c>
      <c r="H18" s="58"/>
      <c r="I18" s="74">
        <v>123192</v>
      </c>
      <c r="J18" s="52">
        <v>45824</v>
      </c>
    </row>
    <row r="19" spans="2:10" x14ac:dyDescent="0.25">
      <c r="B19" s="14"/>
      <c r="C19" s="14"/>
      <c r="D19" s="14"/>
      <c r="E19" s="15"/>
      <c r="F19" s="14"/>
      <c r="G19" s="50" t="s">
        <v>9</v>
      </c>
      <c r="H19" s="53">
        <f>SUM(H8:H18)</f>
        <v>0</v>
      </c>
      <c r="I19" s="64">
        <f>SUM(I8:I18)</f>
        <v>2210422.2400000002</v>
      </c>
      <c r="J19" s="14"/>
    </row>
    <row r="22" spans="2:10" ht="15.75" x14ac:dyDescent="0.25">
      <c r="E22" s="48"/>
      <c r="F22" s="48"/>
      <c r="G22" s="48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0"/>
  <sheetViews>
    <sheetView workbookViewId="0">
      <selection activeCell="L13" sqref="L1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42578125" bestFit="1" customWidth="1"/>
    <col min="9" max="9" width="10.28515625" style="9" customWidth="1"/>
    <col min="10" max="990" width="10.7109375" customWidth="1"/>
  </cols>
  <sheetData>
    <row r="3" spans="1:9" ht="18" x14ac:dyDescent="0.25">
      <c r="B3" s="101" t="s">
        <v>7</v>
      </c>
      <c r="C3" s="101"/>
      <c r="D3" s="101"/>
      <c r="E3" s="13"/>
      <c r="F3" s="14"/>
      <c r="G3" s="14"/>
      <c r="H3" s="14"/>
    </row>
    <row r="4" spans="1:9" ht="18" x14ac:dyDescent="0.25">
      <c r="B4" s="101" t="s">
        <v>25</v>
      </c>
      <c r="C4" s="101"/>
      <c r="D4" s="101"/>
      <c r="E4" s="15"/>
      <c r="F4" s="14"/>
      <c r="G4" s="14"/>
      <c r="H4" s="14"/>
    </row>
    <row r="5" spans="1:9" ht="18" x14ac:dyDescent="0.25">
      <c r="B5" s="16" t="s">
        <v>10</v>
      </c>
      <c r="C5" s="14"/>
      <c r="D5" s="16"/>
      <c r="E5" s="15"/>
      <c r="F5" s="14"/>
      <c r="G5" s="14"/>
      <c r="H5" s="14"/>
    </row>
    <row r="6" spans="1:9" ht="15.75" thickBot="1" x14ac:dyDescent="0.3">
      <c r="B6" s="14"/>
      <c r="C6" s="14"/>
      <c r="D6" s="14"/>
      <c r="E6" s="15"/>
      <c r="F6" s="14"/>
      <c r="G6" s="14"/>
      <c r="H6" s="14"/>
    </row>
    <row r="7" spans="1:9" ht="15.75" thickBot="1" x14ac:dyDescent="0.3">
      <c r="B7" s="32" t="s">
        <v>0</v>
      </c>
      <c r="C7" s="33" t="s">
        <v>1</v>
      </c>
      <c r="D7" s="33" t="s">
        <v>2</v>
      </c>
      <c r="E7" s="33" t="s">
        <v>3</v>
      </c>
      <c r="F7" s="33" t="s">
        <v>4</v>
      </c>
      <c r="G7" s="33" t="s">
        <v>5</v>
      </c>
      <c r="H7" s="33" t="s">
        <v>6</v>
      </c>
      <c r="I7" s="11"/>
    </row>
    <row r="8" spans="1:9" s="6" customFormat="1" ht="47.25" customHeight="1" x14ac:dyDescent="0.2">
      <c r="B8" s="81">
        <v>45778</v>
      </c>
      <c r="C8" s="96" t="s">
        <v>29</v>
      </c>
      <c r="D8" s="21" t="s">
        <v>48</v>
      </c>
      <c r="E8" s="22" t="s">
        <v>56</v>
      </c>
      <c r="F8" s="95" t="s">
        <v>28</v>
      </c>
      <c r="G8" s="72" t="s">
        <v>10</v>
      </c>
      <c r="H8" s="66">
        <v>84960</v>
      </c>
    </row>
    <row r="9" spans="1:9" s="6" customFormat="1" ht="47.25" customHeight="1" x14ac:dyDescent="0.2">
      <c r="B9" s="68">
        <v>45791</v>
      </c>
      <c r="C9" s="78" t="s">
        <v>26</v>
      </c>
      <c r="D9" s="71" t="s">
        <v>32</v>
      </c>
      <c r="E9" s="51" t="s">
        <v>52</v>
      </c>
      <c r="F9" s="79" t="s">
        <v>27</v>
      </c>
      <c r="G9" s="72" t="s">
        <v>10</v>
      </c>
      <c r="H9" s="73">
        <v>27789</v>
      </c>
    </row>
    <row r="10" spans="1:9" s="6" customFormat="1" ht="47.25" customHeight="1" x14ac:dyDescent="0.25">
      <c r="B10" s="83">
        <v>45792</v>
      </c>
      <c r="C10" s="60" t="s">
        <v>37</v>
      </c>
      <c r="D10" s="82" t="s">
        <v>36</v>
      </c>
      <c r="E10" s="94" t="s">
        <v>53</v>
      </c>
      <c r="F10" s="79" t="s">
        <v>35</v>
      </c>
      <c r="G10" s="72" t="s">
        <v>10</v>
      </c>
      <c r="H10" s="73">
        <v>64263.98</v>
      </c>
    </row>
    <row r="11" spans="1:9" s="6" customFormat="1" ht="47.25" customHeight="1" x14ac:dyDescent="0.2">
      <c r="B11" s="68">
        <v>45796</v>
      </c>
      <c r="C11" s="78" t="s">
        <v>33</v>
      </c>
      <c r="D11" s="71" t="s">
        <v>34</v>
      </c>
      <c r="E11" s="70" t="s">
        <v>16</v>
      </c>
      <c r="F11" s="85" t="s">
        <v>24</v>
      </c>
      <c r="G11" s="72" t="s">
        <v>10</v>
      </c>
      <c r="H11" s="73">
        <v>46183.06</v>
      </c>
    </row>
    <row r="12" spans="1:9" s="6" customFormat="1" ht="47.25" customHeight="1" x14ac:dyDescent="0.25">
      <c r="B12" s="68">
        <v>45803</v>
      </c>
      <c r="C12" s="78" t="s">
        <v>46</v>
      </c>
      <c r="D12" s="71" t="s">
        <v>38</v>
      </c>
      <c r="E12" s="93" t="s">
        <v>54</v>
      </c>
      <c r="F12" s="79" t="s">
        <v>43</v>
      </c>
      <c r="G12" s="72" t="s">
        <v>10</v>
      </c>
      <c r="H12" s="61">
        <v>111970.2</v>
      </c>
    </row>
    <row r="13" spans="1:9" s="6" customFormat="1" ht="46.5" customHeight="1" x14ac:dyDescent="0.2">
      <c r="B13" s="68">
        <v>45804</v>
      </c>
      <c r="C13" s="78" t="s">
        <v>45</v>
      </c>
      <c r="D13" s="71" t="s">
        <v>51</v>
      </c>
      <c r="E13" s="70" t="s">
        <v>50</v>
      </c>
      <c r="F13" s="79" t="s">
        <v>44</v>
      </c>
      <c r="G13" s="72" t="s">
        <v>10</v>
      </c>
      <c r="H13" s="73">
        <v>123192</v>
      </c>
    </row>
    <row r="14" spans="1:9" s="5" customFormat="1" ht="0.75" customHeight="1" thickBot="1" x14ac:dyDescent="0.25">
      <c r="A14" s="8"/>
      <c r="B14" s="35"/>
      <c r="C14" s="36"/>
      <c r="D14" s="37"/>
      <c r="E14" s="34"/>
      <c r="F14" s="38"/>
      <c r="G14" s="39"/>
      <c r="H14" s="35"/>
      <c r="I14" s="10"/>
    </row>
    <row r="15" spans="1:9" s="5" customFormat="1" ht="0.75" customHeight="1" thickBot="1" x14ac:dyDescent="0.25">
      <c r="A15" s="7"/>
      <c r="B15" s="40"/>
      <c r="C15" s="41"/>
      <c r="D15" s="42"/>
      <c r="E15" s="43"/>
      <c r="F15" s="44"/>
      <c r="G15" s="45"/>
      <c r="H15" s="40"/>
      <c r="I15" s="10"/>
    </row>
    <row r="16" spans="1:9" ht="15.75" thickBot="1" x14ac:dyDescent="0.3">
      <c r="A16" s="2"/>
      <c r="B16" s="24"/>
      <c r="C16" s="24"/>
      <c r="D16" s="24"/>
      <c r="E16" s="24"/>
      <c r="F16" s="14"/>
      <c r="G16" s="46" t="s">
        <v>9</v>
      </c>
      <c r="H16" s="47">
        <f>SUM(H8:H15)</f>
        <v>458358.24</v>
      </c>
    </row>
    <row r="17" spans="3:7" x14ac:dyDescent="0.25">
      <c r="C17" s="3"/>
      <c r="E17"/>
    </row>
    <row r="19" spans="3:7" x14ac:dyDescent="0.25">
      <c r="D19" s="1"/>
      <c r="E19" s="4"/>
    </row>
    <row r="20" spans="3:7" ht="15.75" x14ac:dyDescent="0.25">
      <c r="D20" s="1"/>
      <c r="E20" s="48"/>
      <c r="F20" s="48"/>
      <c r="G20" s="48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2025-06-24T14:48:36Z</cp:lastPrinted>
  <dcterms:created xsi:type="dcterms:W3CDTF">2020-11-05T15:48:54Z</dcterms:created>
  <dcterms:modified xsi:type="dcterms:W3CDTF">2025-06-24T14:50:26Z</dcterms:modified>
</cp:coreProperties>
</file>