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Hoja1" sheetId="1" r:id="rId1"/>
    <sheet name="Hoja2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40" i="1" s="1"/>
  <c r="D33" i="1"/>
  <c r="D28" i="1"/>
  <c r="D29" i="1" s="1"/>
  <c r="D18" i="1"/>
  <c r="D20" i="1" s="1"/>
  <c r="D15" i="1"/>
  <c r="D21" i="1" l="1"/>
  <c r="D34" i="1"/>
  <c r="D41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<sst xmlns="http://schemas.openxmlformats.org/spreadsheetml/2006/main" count="33" uniqueCount="33">
  <si>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</si>
  <si>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</si>
  <si>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30  DE JUNIO 2025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</si>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</sst>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5">
    <xf numFmtId="0" fontId="0" fillId="0" borderId="0" xfId="0"/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9" fillId="2" borderId="2" xfId="3" applyFont="1" applyFill="1" applyBorder="1" applyAlignment="1">
      <alignment horizontal="right"/>
    </xf>
    <xf numFmtId="4" fontId="0" fillId="0" borderId="0" xfId="0" applyNumberFormat="1"/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/>
    <cellStyle name="Heading1" xfId="2"/>
    <cellStyle name="Millares 2" xfId="3"/>
    <cellStyle name="Normal" xfId="0" builtinId="0" customBuiltin="1"/>
    <cellStyle name="Normal 3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828675</xdr:colOff>
      <xdr:row>3</xdr:row>
      <xdr:rowOff>60463</xdr:rowOff>
    </xdr:from>
    <xdr:ext cx="1143000" cy="553733"/>
    <xdr:pic>
      <xdr:nvPicPr>
        <xdr:cNvPr id="3" name="2 Imagen">
          <a:extLst>
            <a:ext uri="{FF2B5EF4-FFF2-40B4-BE49-F238E27FC236}">
              <a16:creationId xmlns:a16="http://schemas.microsoft.com/office/drawing/2014/main" xmlns="" id="{7D376813-0E9E-0C60-5FF8-C0D97DA96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848225" y="622438"/>
          <a:ext cx="1143000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43025</xdr:colOff>
      <xdr:row>2</xdr:row>
      <xdr:rowOff>150296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xmlns="" id="{B434635D-E48F-28EE-0656-9797EE88E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71650" y="531296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showGridLines="0" tabSelected="1" workbookViewId="0">
      <selection activeCell="D11" sqref="D11"/>
    </sheetView>
  </sheetViews>
  <sheetFormatPr baseColWidth="10" defaultRowHeight="14"/>
  <cols>
    <col min="1" max="1" width="5.58203125" customWidth="1"/>
    <col min="2" max="2" width="47.08203125" customWidth="1"/>
    <col min="3" max="3" width="13.83203125" customWidth="1"/>
    <col min="4" max="4" width="13.4140625" customWidth="1"/>
    <col min="5" max="5" width="13.25" customWidth="1"/>
    <col min="6" max="6" width="11" customWidth="1"/>
    <col min="7" max="7" width="15.75" customWidth="1"/>
    <col min="8" max="8" width="11" customWidth="1"/>
  </cols>
  <sheetData>
    <row r="2" spans="2:4" ht="15">
      <c r="B2" s="22" t="s">
        <v>0</v>
      </c>
      <c r="C2" s="22"/>
      <c r="D2" s="22"/>
    </row>
    <row r="3" spans="2:4">
      <c r="B3" s="23" t="s">
        <v>1</v>
      </c>
      <c r="C3" s="23"/>
      <c r="D3" s="23"/>
    </row>
    <row r="4" spans="2:4">
      <c r="B4" s="24" t="s">
        <v>2</v>
      </c>
      <c r="C4" s="24"/>
      <c r="D4" s="24"/>
    </row>
    <row r="5" spans="2:4">
      <c r="B5" s="24" t="s">
        <v>3</v>
      </c>
      <c r="C5" s="24"/>
      <c r="D5" s="24"/>
    </row>
    <row r="6" spans="2:4">
      <c r="B6" s="1"/>
      <c r="C6" s="1"/>
      <c r="D6" s="1"/>
    </row>
    <row r="7" spans="2:4">
      <c r="B7" s="2"/>
      <c r="C7" s="2"/>
    </row>
    <row r="8" spans="2:4">
      <c r="B8" s="2"/>
      <c r="C8" s="2"/>
      <c r="D8" s="3">
        <v>2025</v>
      </c>
    </row>
    <row r="9" spans="2:4">
      <c r="B9" s="4" t="s">
        <v>4</v>
      </c>
      <c r="C9" s="5"/>
      <c r="D9" s="2"/>
    </row>
    <row r="10" spans="2:4">
      <c r="B10" s="5" t="s">
        <v>5</v>
      </c>
      <c r="C10" s="5"/>
      <c r="D10" s="2"/>
    </row>
    <row r="11" spans="2:4">
      <c r="B11" s="6" t="s">
        <v>6</v>
      </c>
      <c r="C11" s="6"/>
      <c r="D11" s="7">
        <v>109577969</v>
      </c>
    </row>
    <row r="12" spans="2:4">
      <c r="B12" s="6" t="s">
        <v>7</v>
      </c>
      <c r="C12" s="6"/>
      <c r="D12" s="7">
        <v>9600000</v>
      </c>
    </row>
    <row r="13" spans="2:4">
      <c r="B13" s="6" t="s">
        <v>8</v>
      </c>
      <c r="C13" s="6"/>
      <c r="D13" s="7">
        <v>20123869</v>
      </c>
    </row>
    <row r="14" spans="2:4">
      <c r="B14" s="6" t="s">
        <v>9</v>
      </c>
      <c r="C14" s="6"/>
      <c r="D14" s="9">
        <v>896105</v>
      </c>
    </row>
    <row r="15" spans="2:4">
      <c r="B15" s="5" t="s">
        <v>10</v>
      </c>
      <c r="C15" s="5"/>
      <c r="D15" s="10">
        <f>SUM(D11:D14)</f>
        <v>140197943</v>
      </c>
    </row>
    <row r="16" spans="2:4">
      <c r="B16" s="5"/>
      <c r="C16" s="5"/>
      <c r="D16" s="8"/>
    </row>
    <row r="17" spans="2:5">
      <c r="B17" s="5" t="s">
        <v>11</v>
      </c>
      <c r="C17" s="5"/>
      <c r="D17" s="6"/>
    </row>
    <row r="18" spans="2:5">
      <c r="B18" s="6" t="s">
        <v>12</v>
      </c>
      <c r="C18" s="6"/>
      <c r="D18" s="7">
        <f>52440332-D19</f>
        <v>52336436</v>
      </c>
    </row>
    <row r="19" spans="2:5">
      <c r="B19" s="6" t="s">
        <v>13</v>
      </c>
      <c r="C19" s="6"/>
      <c r="D19" s="9">
        <v>103896</v>
      </c>
    </row>
    <row r="20" spans="2:5">
      <c r="B20" s="5" t="s">
        <v>14</v>
      </c>
      <c r="C20" s="5"/>
      <c r="D20" s="11">
        <f>SUM(D18:D19)</f>
        <v>52440332</v>
      </c>
    </row>
    <row r="21" spans="2:5">
      <c r="B21" s="5" t="s">
        <v>15</v>
      </c>
      <c r="C21" s="5"/>
      <c r="D21" s="11">
        <f>+D15+D20</f>
        <v>192638275</v>
      </c>
    </row>
    <row r="22" spans="2:5">
      <c r="B22" s="5"/>
      <c r="C22" s="5"/>
      <c r="D22" s="5"/>
    </row>
    <row r="23" spans="2:5">
      <c r="B23" s="5" t="s">
        <v>16</v>
      </c>
      <c r="C23" s="5"/>
      <c r="D23" s="5"/>
    </row>
    <row r="24" spans="2:5">
      <c r="B24" s="12" t="s">
        <v>17</v>
      </c>
      <c r="C24" s="12"/>
      <c r="D24" s="13"/>
    </row>
    <row r="25" spans="2:5">
      <c r="B25" s="6" t="s">
        <v>18</v>
      </c>
      <c r="C25" s="6"/>
      <c r="D25" s="14">
        <v>10810000</v>
      </c>
    </row>
    <row r="26" spans="2:5">
      <c r="B26" s="6" t="s">
        <v>19</v>
      </c>
      <c r="C26" s="6"/>
      <c r="D26" s="14">
        <v>171857</v>
      </c>
    </row>
    <row r="27" spans="2:5">
      <c r="B27" s="6" t="s">
        <v>20</v>
      </c>
      <c r="C27" s="6"/>
      <c r="D27" s="14">
        <v>4022458</v>
      </c>
    </row>
    <row r="28" spans="2:5">
      <c r="B28" s="6" t="s">
        <v>21</v>
      </c>
      <c r="C28" s="6"/>
      <c r="D28" s="14">
        <f>184624+297060</f>
        <v>481684</v>
      </c>
    </row>
    <row r="29" spans="2:5">
      <c r="B29" s="5" t="s">
        <v>22</v>
      </c>
      <c r="C29" s="5"/>
      <c r="D29" s="15">
        <f>SUM(D25:D28)</f>
        <v>15485999</v>
      </c>
    </row>
    <row r="30" spans="2:5">
      <c r="B30" s="6"/>
      <c r="C30" s="6"/>
      <c r="D30" s="8"/>
    </row>
    <row r="31" spans="2:5">
      <c r="B31" s="12" t="s">
        <v>23</v>
      </c>
      <c r="C31" s="12"/>
      <c r="D31" s="7"/>
    </row>
    <row r="32" spans="2:5">
      <c r="B32" s="6" t="s">
        <v>24</v>
      </c>
      <c r="C32" s="6"/>
      <c r="D32" s="14">
        <v>407557</v>
      </c>
      <c r="E32" s="16"/>
    </row>
    <row r="33" spans="2:7">
      <c r="B33" s="5" t="s">
        <v>25</v>
      </c>
      <c r="C33" s="5"/>
      <c r="D33" s="11">
        <f>+D32</f>
        <v>407557</v>
      </c>
    </row>
    <row r="34" spans="2:7">
      <c r="B34" s="5" t="s">
        <v>26</v>
      </c>
      <c r="C34" s="5"/>
      <c r="D34" s="15">
        <f>+D33+D29</f>
        <v>15893556</v>
      </c>
    </row>
    <row r="35" spans="2:7">
      <c r="B35" s="5"/>
      <c r="C35" s="5"/>
      <c r="D35" s="17"/>
    </row>
    <row r="36" spans="2:7">
      <c r="B36" s="5" t="s">
        <v>27</v>
      </c>
      <c r="C36" s="5"/>
      <c r="D36" s="7"/>
    </row>
    <row r="37" spans="2:7">
      <c r="B37" s="6" t="s">
        <v>28</v>
      </c>
      <c r="C37" s="6"/>
      <c r="D37" s="14">
        <v>53822869</v>
      </c>
    </row>
    <row r="38" spans="2:7">
      <c r="B38" s="6" t="s">
        <v>29</v>
      </c>
      <c r="C38" s="6"/>
      <c r="D38" s="14">
        <f>105808839+96137+13835283</f>
        <v>119740259</v>
      </c>
    </row>
    <row r="39" spans="2:7">
      <c r="B39" s="6" t="s">
        <v>30</v>
      </c>
      <c r="C39" s="6"/>
      <c r="D39" s="11">
        <v>3181591</v>
      </c>
      <c r="G39" s="16"/>
    </row>
    <row r="40" spans="2:7">
      <c r="B40" s="5" t="s">
        <v>31</v>
      </c>
      <c r="C40" s="5"/>
      <c r="D40" s="11">
        <f>SUM(D37:D39)</f>
        <v>176744719</v>
      </c>
    </row>
    <row r="41" spans="2:7">
      <c r="B41" s="5" t="s">
        <v>32</v>
      </c>
      <c r="C41" s="5"/>
      <c r="D41" s="11">
        <f>+D40+D34</f>
        <v>192638275</v>
      </c>
      <c r="E41" s="16"/>
    </row>
    <row r="42" spans="2:7">
      <c r="B42" s="18"/>
      <c r="C42" s="18"/>
      <c r="D42" s="19"/>
    </row>
    <row r="43" spans="2:7">
      <c r="B43" s="18"/>
      <c r="C43" s="18"/>
      <c r="D43" s="19"/>
    </row>
    <row r="44" spans="2:7">
      <c r="B44" s="18"/>
      <c r="C44" s="18"/>
      <c r="D44" s="19"/>
    </row>
    <row r="45" spans="2:7">
      <c r="B45" s="18"/>
      <c r="C45" s="18"/>
      <c r="D45" s="19"/>
    </row>
    <row r="46" spans="2:7">
      <c r="B46" s="18"/>
      <c r="C46" s="18"/>
      <c r="D46" s="19"/>
    </row>
    <row r="47" spans="2:7">
      <c r="B47" s="20"/>
      <c r="C47" s="20"/>
    </row>
    <row r="48" spans="2:7">
      <c r="B48" s="20"/>
      <c r="C48" s="20"/>
    </row>
    <row r="49" spans="2:4">
      <c r="B49" s="20"/>
      <c r="C49" s="20"/>
    </row>
    <row r="50" spans="2:4">
      <c r="B50" s="20"/>
      <c r="C50" s="20"/>
    </row>
    <row r="52" spans="2:4">
      <c r="B52" s="21"/>
      <c r="C52" s="21"/>
      <c r="D52" s="20"/>
    </row>
    <row r="53" spans="2:4">
      <c r="B53" s="21"/>
      <c r="C53" s="21"/>
      <c r="D53" s="20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/>
  <cols>
    <col min="1" max="1" width="10.582031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ANGELINA</cp:lastModifiedBy>
  <cp:revision>6</cp:revision>
  <cp:lastPrinted>2025-07-07T14:43:32Z</cp:lastPrinted>
  <dcterms:created xsi:type="dcterms:W3CDTF">2021-08-02T13:00:26Z</dcterms:created>
  <dcterms:modified xsi:type="dcterms:W3CDTF">2025-07-23T18:17:25Z</dcterms:modified>
</cp:coreProperties>
</file>