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FINANCIERA Y OAI\2025\JULIO 2025\"/>
    </mc:Choice>
  </mc:AlternateContent>
  <xr:revisionPtr revIDLastSave="0" documentId="8_{81F53D0E-5AD1-46BE-8A55-CAE0BCD97371}" xr6:coauthVersionLast="47" xr6:coauthVersionMax="47" xr10:uidLastSave="{00000000-0000-0000-0000-000000000000}"/>
  <bookViews>
    <workbookView xWindow="-120" yWindow="-120" windowWidth="29040" windowHeight="15840" xr2:uid="{1D4CAE68-154C-44B6-BEF8-1F8E0DD317A1}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35" i="1"/>
  <c r="D31" i="1"/>
  <c r="D20" i="1"/>
  <c r="D22" i="1" s="1"/>
  <c r="D17" i="1"/>
  <c r="D36" i="1" l="1"/>
  <c r="D23" i="1"/>
  <c r="D43" i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<sst xmlns="http://schemas.openxmlformats.org/spreadsheetml/2006/main" count="33" uniqueCount="33">
  <si>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</si>
  <si>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</si>
  <si>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 DE JULIO 2025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</si>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</sst>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6">
    <xf numFmtId="0" fontId="0" fillId="0" borderId="0" xfId="0"/>
    <xf numFmtId="0" fontId="6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4" applyFont="1" applyFill="1" applyAlignment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 applyAlignment="1"/>
    <xf numFmtId="0" fontId="10" fillId="2" borderId="0" xfId="4" applyFont="1" applyFill="1" applyAlignment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11" fillId="2" borderId="0" xfId="4" applyFont="1" applyFill="1" applyAlignment="1"/>
    <xf numFmtId="0" fontId="9" fillId="0" borderId="0" xfId="4" applyFont="1" applyFill="1" applyAlignment="1"/>
    <xf numFmtId="164" fontId="10" fillId="0" borderId="0" xfId="3" applyFont="1" applyFill="1" applyAlignment="1">
      <alignment horizontal="right"/>
    </xf>
    <xf numFmtId="164" fontId="9" fillId="2" borderId="2" xfId="3" applyFont="1" applyFill="1" applyBorder="1" applyAlignment="1">
      <alignment horizontal="right"/>
    </xf>
    <xf numFmtId="4" fontId="0" fillId="0" borderId="0" xfId="0" applyNumberFormat="1"/>
    <xf numFmtId="0" fontId="9" fillId="2" borderId="3" xfId="4" applyFont="1" applyFill="1" applyBorder="1" applyAlignment="1">
      <alignment horizontal="right"/>
    </xf>
    <xf numFmtId="0" fontId="12" fillId="0" borderId="0" xfId="4" applyFont="1" applyFill="1" applyAlignment="1"/>
    <xf numFmtId="164" fontId="2" fillId="0" borderId="0" xfId="3" applyFont="1" applyFill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</cellXfs>
  <cellStyles count="7">
    <cellStyle name="Heading" xfId="1" xr:uid="{262FB2A3-48B5-4825-A60A-AE88A642CAE5}"/>
    <cellStyle name="Heading1" xfId="2" xr:uid="{000D4B45-69F2-44D1-B907-76DC39699213}"/>
    <cellStyle name="Millares 2" xfId="3" xr:uid="{93CB1F9A-2A4F-4DD0-AFE5-440659F42E24}"/>
    <cellStyle name="Normal" xfId="0" builtinId="0" customBuiltin="1"/>
    <cellStyle name="Normal 3" xfId="4" xr:uid="{0038B6F4-BF32-4847-A0CF-2DAB4241C0A2}"/>
    <cellStyle name="Result" xfId="5" xr:uid="{4D155692-52C2-412D-B496-939218B4F2A4}"/>
    <cellStyle name="Result2" xfId="6" xr:uid="{A06A0EA1-B8BB-4CAB-BE8F-792A59867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701567</xdr:colOff>
      <xdr:row>5</xdr:row>
      <xdr:rowOff>123825</xdr:rowOff>
    </xdr:from>
    <xdr:ext cx="1282265" cy="442746"/>
    <xdr:pic>
      <xdr:nvPicPr>
        <xdr:cNvPr id="3" name="2 Imagen">
          <a:extLst>
            <a:ext uri="{FF2B5EF4-FFF2-40B4-BE49-F238E27FC236}">
              <a16:creationId xmlns:a16="http://schemas.microsoft.com/office/drawing/2014/main" id="{E9638ACF-4E03-E9D6-C4B7-90B81A31C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21117" y="1047750"/>
          <a:ext cx="1282265" cy="442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43025</xdr:colOff>
      <xdr:row>4</xdr:row>
      <xdr:rowOff>64571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EBDF7C1D-60CD-FF78-AEC7-A06D14D7C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71650" y="80752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C324E-57B9-479E-BF32-2A4469B044A2}">
  <dimension ref="B2:G55"/>
  <sheetViews>
    <sheetView showGridLines="0" tabSelected="1" workbookViewId="0">
      <selection activeCell="B2" sqref="B2:D2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3.25" customWidth="1"/>
    <col min="6" max="6" width="11" customWidth="1"/>
    <col min="7" max="7" width="15.75" customWidth="1"/>
    <col min="8" max="8" width="11" customWidth="1"/>
  </cols>
  <sheetData>
    <row r="2" spans="2:4" ht="15.75">
      <c r="B2" s="23" t="s">
        <v>0</v>
      </c>
      <c r="C2" s="23"/>
      <c r="D2" s="23"/>
    </row>
    <row r="3" spans="2:4">
      <c r="B3" s="24" t="s">
        <v>1</v>
      </c>
      <c r="C3" s="24"/>
      <c r="D3" s="24"/>
    </row>
    <row r="4" spans="2:4">
      <c r="B4" s="25" t="s">
        <v>2</v>
      </c>
      <c r="C4" s="25"/>
      <c r="D4" s="25"/>
    </row>
    <row r="5" spans="2:4">
      <c r="B5" s="25" t="s">
        <v>3</v>
      </c>
      <c r="C5" s="25"/>
      <c r="D5" s="25"/>
    </row>
    <row r="6" spans="2:4">
      <c r="B6" s="1"/>
      <c r="C6" s="1"/>
      <c r="D6" s="1"/>
    </row>
    <row r="7" spans="2:4">
      <c r="B7" s="2"/>
      <c r="C7" s="2"/>
      <c r="D7" s="2"/>
    </row>
    <row r="8" spans="2:4">
      <c r="B8" s="2"/>
      <c r="C8" s="2"/>
      <c r="D8" s="2"/>
    </row>
    <row r="9" spans="2:4">
      <c r="B9" s="2"/>
      <c r="C9" s="2"/>
      <c r="D9" s="2"/>
    </row>
    <row r="10" spans="2:4">
      <c r="B10" s="3"/>
      <c r="C10" s="3"/>
      <c r="D10" s="4">
        <v>2025</v>
      </c>
    </row>
    <row r="11" spans="2:4">
      <c r="B11" s="5" t="s">
        <v>4</v>
      </c>
      <c r="C11" s="6"/>
      <c r="D11" s="3"/>
    </row>
    <row r="12" spans="2:4">
      <c r="B12" s="6" t="s">
        <v>5</v>
      </c>
      <c r="C12" s="6"/>
      <c r="D12" s="3"/>
    </row>
    <row r="13" spans="2:4">
      <c r="B13" s="7" t="s">
        <v>6</v>
      </c>
      <c r="C13" s="7"/>
      <c r="D13" s="8">
        <v>120123390</v>
      </c>
    </row>
    <row r="14" spans="2:4">
      <c r="B14" s="7" t="s">
        <v>7</v>
      </c>
      <c r="C14" s="7"/>
      <c r="D14" s="8">
        <v>11200000</v>
      </c>
    </row>
    <row r="15" spans="2:4">
      <c r="B15" s="7" t="s">
        <v>8</v>
      </c>
      <c r="C15" s="7"/>
      <c r="D15" s="8">
        <v>20123869</v>
      </c>
    </row>
    <row r="16" spans="2:4">
      <c r="B16" s="7" t="s">
        <v>9</v>
      </c>
      <c r="C16" s="7"/>
      <c r="D16" s="10">
        <v>801423</v>
      </c>
    </row>
    <row r="17" spans="2:4">
      <c r="B17" s="6" t="s">
        <v>10</v>
      </c>
      <c r="C17" s="6"/>
      <c r="D17" s="11">
        <f>SUM(D13:D16)</f>
        <v>152248682</v>
      </c>
    </row>
    <row r="18" spans="2:4">
      <c r="B18" s="6"/>
      <c r="C18" s="6"/>
      <c r="D18" s="9"/>
    </row>
    <row r="19" spans="2:4">
      <c r="B19" s="6" t="s">
        <v>11</v>
      </c>
      <c r="C19" s="6"/>
      <c r="D19" s="7"/>
    </row>
    <row r="20" spans="2:4">
      <c r="B20" s="7" t="s">
        <v>12</v>
      </c>
      <c r="C20" s="7"/>
      <c r="D20" s="8">
        <f>52440332-D21</f>
        <v>52336436</v>
      </c>
    </row>
    <row r="21" spans="2:4">
      <c r="B21" s="7" t="s">
        <v>13</v>
      </c>
      <c r="C21" s="7"/>
      <c r="D21" s="10">
        <v>103896</v>
      </c>
    </row>
    <row r="22" spans="2:4">
      <c r="B22" s="6" t="s">
        <v>14</v>
      </c>
      <c r="C22" s="6"/>
      <c r="D22" s="12">
        <f>SUM(D20:D21)</f>
        <v>52440332</v>
      </c>
    </row>
    <row r="23" spans="2:4">
      <c r="B23" s="6" t="s">
        <v>15</v>
      </c>
      <c r="C23" s="6"/>
      <c r="D23" s="12">
        <f>+D17+D22</f>
        <v>204689014</v>
      </c>
    </row>
    <row r="24" spans="2:4">
      <c r="B24" s="6"/>
      <c r="C24" s="6"/>
      <c r="D24" s="6"/>
    </row>
    <row r="25" spans="2:4">
      <c r="B25" s="6" t="s">
        <v>16</v>
      </c>
      <c r="C25" s="6"/>
      <c r="D25" s="6"/>
    </row>
    <row r="26" spans="2:4">
      <c r="B26" s="13" t="s">
        <v>17</v>
      </c>
      <c r="C26" s="13"/>
      <c r="D26" s="14"/>
    </row>
    <row r="27" spans="2:4">
      <c r="B27" s="7" t="s">
        <v>18</v>
      </c>
      <c r="C27" s="7"/>
      <c r="D27" s="15">
        <v>9172553</v>
      </c>
    </row>
    <row r="28" spans="2:4">
      <c r="B28" s="7" t="s">
        <v>19</v>
      </c>
      <c r="C28" s="7"/>
      <c r="D28" s="15">
        <v>795415</v>
      </c>
    </row>
    <row r="29" spans="2:4">
      <c r="B29" s="7" t="s">
        <v>20</v>
      </c>
      <c r="C29" s="7"/>
      <c r="D29" s="15">
        <v>4139452</v>
      </c>
    </row>
    <row r="30" spans="2:4">
      <c r="B30" s="7" t="s">
        <v>21</v>
      </c>
      <c r="C30" s="7"/>
      <c r="D30" s="15">
        <v>287580</v>
      </c>
    </row>
    <row r="31" spans="2:4">
      <c r="B31" s="6" t="s">
        <v>22</v>
      </c>
      <c r="C31" s="6"/>
      <c r="D31" s="16">
        <f>SUM(D27:D30)</f>
        <v>14395000</v>
      </c>
    </row>
    <row r="32" spans="2:4">
      <c r="B32" s="7"/>
      <c r="C32" s="7"/>
      <c r="D32" s="9"/>
    </row>
    <row r="33" spans="2:7">
      <c r="B33" s="13" t="s">
        <v>23</v>
      </c>
      <c r="C33" s="13"/>
      <c r="D33" s="8"/>
    </row>
    <row r="34" spans="2:7">
      <c r="B34" s="7" t="s">
        <v>24</v>
      </c>
      <c r="C34" s="7"/>
      <c r="D34" s="15">
        <v>407557</v>
      </c>
      <c r="E34" s="17"/>
    </row>
    <row r="35" spans="2:7">
      <c r="B35" s="6" t="s">
        <v>25</v>
      </c>
      <c r="C35" s="6"/>
      <c r="D35" s="12">
        <f>+D34</f>
        <v>407557</v>
      </c>
    </row>
    <row r="36" spans="2:7">
      <c r="B36" s="6" t="s">
        <v>26</v>
      </c>
      <c r="C36" s="6"/>
      <c r="D36" s="16">
        <f>+D35+D31</f>
        <v>14802557</v>
      </c>
    </row>
    <row r="37" spans="2:7">
      <c r="B37" s="6"/>
      <c r="C37" s="6"/>
      <c r="D37" s="18"/>
    </row>
    <row r="38" spans="2:7">
      <c r="B38" s="6" t="s">
        <v>27</v>
      </c>
      <c r="C38" s="6"/>
      <c r="D38" s="8"/>
    </row>
    <row r="39" spans="2:7">
      <c r="B39" s="7" t="s">
        <v>28</v>
      </c>
      <c r="C39" s="7"/>
      <c r="D39" s="15">
        <v>53822869</v>
      </c>
    </row>
    <row r="40" spans="2:7">
      <c r="B40" s="7" t="s">
        <v>29</v>
      </c>
      <c r="C40" s="7"/>
      <c r="D40" s="15">
        <v>117574272</v>
      </c>
    </row>
    <row r="41" spans="2:7">
      <c r="B41" s="7" t="s">
        <v>30</v>
      </c>
      <c r="C41" s="7"/>
      <c r="D41" s="12">
        <v>18489316</v>
      </c>
      <c r="G41" s="17"/>
    </row>
    <row r="42" spans="2:7">
      <c r="B42" s="6" t="s">
        <v>31</v>
      </c>
      <c r="C42" s="6"/>
      <c r="D42" s="12">
        <f>SUM(D39:D41)</f>
        <v>189886457</v>
      </c>
    </row>
    <row r="43" spans="2:7">
      <c r="B43" s="6" t="s">
        <v>32</v>
      </c>
      <c r="C43" s="6"/>
      <c r="D43" s="12">
        <f>+D42+D36</f>
        <v>204689014</v>
      </c>
      <c r="E43" s="17"/>
    </row>
    <row r="44" spans="2:7">
      <c r="B44" s="19"/>
      <c r="C44" s="19"/>
      <c r="D44" s="20"/>
    </row>
    <row r="45" spans="2:7">
      <c r="B45" s="19"/>
      <c r="C45" s="19"/>
      <c r="D45" s="20"/>
    </row>
    <row r="46" spans="2:7">
      <c r="B46" s="19"/>
      <c r="C46" s="19"/>
      <c r="D46" s="20"/>
    </row>
    <row r="47" spans="2:7">
      <c r="B47" s="19"/>
      <c r="C47" s="19"/>
      <c r="D47" s="20"/>
    </row>
    <row r="48" spans="2:7">
      <c r="B48" s="19"/>
      <c r="C48" s="19"/>
      <c r="D48" s="20"/>
    </row>
    <row r="49" spans="2:4">
      <c r="B49" s="21"/>
      <c r="C49" s="21"/>
    </row>
    <row r="50" spans="2:4">
      <c r="B50" s="21"/>
      <c r="C50" s="21"/>
    </row>
    <row r="51" spans="2:4">
      <c r="B51" s="21"/>
      <c r="C51" s="21"/>
    </row>
    <row r="52" spans="2:4">
      <c r="B52" s="21"/>
      <c r="C52" s="21"/>
    </row>
    <row r="54" spans="2:4">
      <c r="B54" s="22"/>
      <c r="C54" s="22"/>
      <c r="D54" s="21"/>
    </row>
    <row r="55" spans="2:4">
      <c r="B55" s="22"/>
      <c r="C55" s="22"/>
      <c r="D55" s="21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ADF5-4955-4DDD-BDB3-55A00987F966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2025-08-22T12:56:33Z</cp:lastPrinted>
  <dcterms:created xsi:type="dcterms:W3CDTF">2021-08-02T13:00:26Z</dcterms:created>
  <dcterms:modified xsi:type="dcterms:W3CDTF">2025-08-22T12:57:04Z</dcterms:modified>
</cp:coreProperties>
</file>