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13_ncr:1_{47217A2A-6C3A-418D-B56A-A85C83FE4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vive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78" i="1"/>
  <c r="H80" i="1" s="1"/>
  <c r="H45" i="1"/>
  <c r="H44" i="1"/>
  <c r="H19" i="1"/>
  <c r="H18" i="1"/>
  <c r="H17" i="1"/>
  <c r="H16" i="1"/>
  <c r="H15" i="1"/>
  <c r="H14" i="1"/>
  <c r="H13" i="1"/>
  <c r="H12" i="1"/>
  <c r="H11" i="1"/>
  <c r="H46" i="1" l="1"/>
  <c r="H20" i="1"/>
</calcChain>
</file>

<file path=xl/sharedStrings.xml><?xml version="1.0" encoding="utf-8"?>
<sst xmlns="http://schemas.openxmlformats.org/spreadsheetml/2006/main" count="88" uniqueCount="42">
  <si>
    <t>INSTITUTO DEL TABACO DE LA REPÚBLICA DOMINICANA</t>
  </si>
  <si>
    <t>INVENTARIO DE VIVERO</t>
  </si>
  <si>
    <t>Fecha de adquisición y/o registro</t>
  </si>
  <si>
    <t>Artículo</t>
  </si>
  <si>
    <t>Código institucional</t>
  </si>
  <si>
    <t>Descripción artículo</t>
  </si>
  <si>
    <t>Existencia</t>
  </si>
  <si>
    <t>Unidad</t>
  </si>
  <si>
    <t>Costo</t>
  </si>
  <si>
    <t>Valor</t>
  </si>
  <si>
    <t>TOTAL</t>
  </si>
  <si>
    <t>AGU-CRI</t>
  </si>
  <si>
    <t>PLANTA DE AGUACATE CRIOLLO</t>
  </si>
  <si>
    <t>UND</t>
  </si>
  <si>
    <t>PITA-HAYA</t>
  </si>
  <si>
    <t>PLANTA DE PITAHAYA</t>
  </si>
  <si>
    <t>PLAN-ALM</t>
  </si>
  <si>
    <t>PLANTA DE ALMENDRA</t>
  </si>
  <si>
    <t>PLANT-NARAGRIA</t>
  </si>
  <si>
    <t>PLANTA DE NARANJA  AGRIA</t>
  </si>
  <si>
    <t>PLANT-CER</t>
  </si>
  <si>
    <t>PLANTA DE CEREZA</t>
  </si>
  <si>
    <t>PLANT-GUANABA</t>
  </si>
  <si>
    <t>PLANTA DE GUANABANA</t>
  </si>
  <si>
    <t>PLANT-MANGO</t>
  </si>
  <si>
    <t>PLANTA DE MANGO</t>
  </si>
  <si>
    <t>PLANUVAPLAY</t>
  </si>
  <si>
    <t>PLANTA UVA DE PLAYA</t>
  </si>
  <si>
    <t>UNIDAD</t>
  </si>
  <si>
    <t>PL.ROM.</t>
  </si>
  <si>
    <t>PLANATA DE ROMERO</t>
  </si>
  <si>
    <t>GENERAL ( 21 )</t>
  </si>
  <si>
    <t>OTROS ( 12 )</t>
  </si>
  <si>
    <t>MES DE NOVIEMBRE 2024</t>
  </si>
  <si>
    <t>MES DE DICIEMBRE 2024</t>
  </si>
  <si>
    <t>FERTILIZANTES ( 1 )</t>
  </si>
  <si>
    <t>CAL MUERTA HID</t>
  </si>
  <si>
    <t>CAL MUERTA HIDRATADA</t>
  </si>
  <si>
    <t xml:space="preserve">CALMAG </t>
  </si>
  <si>
    <t>CAL DE MAGNESIO</t>
  </si>
  <si>
    <t>25KG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</si>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</sst>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Liberation Sans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0" fillId="0" borderId="1" xfId="0" applyBorder="1"/>
    <xf numFmtId="164" fontId="0" fillId="0" borderId="2" xfId="0" applyNumberFormat="1" applyBorder="1"/>
    <xf numFmtId="43" fontId="0" fillId="0" borderId="1" xfId="5" applyFont="1" applyBorder="1"/>
    <xf numFmtId="0" fontId="5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Millares" xfId="5" builtinId="3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51198</xdr:rowOff>
    </xdr:from>
    <xdr:ext cx="1543050" cy="890706"/>
    <xdr:pic>
      <xdr:nvPicPr>
        <xdr:cNvPr id="2" name="Imagen 3">
          <a:extLst>
            <a:ext uri="{FF2B5EF4-FFF2-40B4-BE49-F238E27FC236}">
              <a16:creationId xmlns:a16="http://schemas.microsoft.com/office/drawing/2014/main" id="{92CF869D-A2C8-35D7-97C4-BC19B12D7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198"/>
          <a:ext cx="1543050" cy="8907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457196</xdr:colOff>
      <xdr:row>0</xdr:row>
      <xdr:rowOff>66671</xdr:rowOff>
    </xdr:from>
    <xdr:ext cx="1920404" cy="890095"/>
    <xdr:pic>
      <xdr:nvPicPr>
        <xdr:cNvPr id="3" name="Imagen 4">
          <a:extLst>
            <a:ext uri="{FF2B5EF4-FFF2-40B4-BE49-F238E27FC236}">
              <a16:creationId xmlns:a16="http://schemas.microsoft.com/office/drawing/2014/main" id="{D540285B-B0C7-F760-D92B-0CB12D46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46" y="247646"/>
          <a:ext cx="1920404" cy="8900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topLeftCell="A21" workbookViewId="0">
      <selection activeCell="D88" sqref="D88"/>
    </sheetView>
  </sheetViews>
  <sheetFormatPr baseColWidth="10" defaultRowHeight="14.25"/>
  <cols>
    <col min="1" max="1" width="12.5" customWidth="1"/>
    <col min="2" max="2" width="18.375" bestFit="1" customWidth="1"/>
    <col min="3" max="3" width="19.5" customWidth="1"/>
    <col min="4" max="4" width="30.125" bestFit="1" customWidth="1"/>
    <col min="5" max="5" width="10" bestFit="1" customWidth="1"/>
    <col min="6" max="8" width="10.625" customWidth="1"/>
    <col min="9" max="9" width="11" customWidth="1"/>
  </cols>
  <sheetData>
    <row r="1" spans="1:8" ht="15.7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5.75" customHeight="1">
      <c r="A2" s="16" t="s">
        <v>1</v>
      </c>
      <c r="B2" s="16"/>
      <c r="C2" s="16"/>
      <c r="D2" s="16"/>
      <c r="E2" s="16"/>
      <c r="F2" s="16"/>
      <c r="G2" s="16"/>
      <c r="H2" s="16"/>
    </row>
    <row r="3" spans="1:8" ht="15.75" customHeight="1">
      <c r="A3" s="16" t="s">
        <v>41</v>
      </c>
      <c r="B3" s="16"/>
      <c r="C3" s="16"/>
      <c r="D3" s="16"/>
      <c r="E3" s="16"/>
      <c r="F3" s="16"/>
      <c r="G3" s="16"/>
      <c r="H3" s="16"/>
    </row>
    <row r="4" spans="1:8" ht="15.75" customHeight="1">
      <c r="C4" s="1"/>
    </row>
    <row r="5" spans="1:8" ht="15.75" customHeight="1" thickBot="1">
      <c r="C5" s="1"/>
    </row>
    <row r="6" spans="1:8" ht="15.75" customHeight="1" thickBot="1">
      <c r="A6" s="14" t="s">
        <v>2</v>
      </c>
      <c r="B6" s="11" t="s">
        <v>3</v>
      </c>
      <c r="C6" s="14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</row>
    <row r="7" spans="1:8" ht="14.65" customHeight="1" thickBot="1">
      <c r="A7" s="15"/>
      <c r="B7" s="12"/>
      <c r="C7" s="15"/>
      <c r="D7" s="12"/>
      <c r="E7" s="12"/>
      <c r="F7" s="12"/>
      <c r="G7" s="12"/>
      <c r="H7" s="12"/>
    </row>
    <row r="8" spans="1:8" ht="15.75" customHeight="1" thickBot="1">
      <c r="A8" s="15"/>
      <c r="B8" s="12"/>
      <c r="C8" s="15"/>
      <c r="D8" s="12"/>
      <c r="E8" s="12"/>
      <c r="F8" s="12"/>
      <c r="G8" s="12"/>
      <c r="H8" s="12"/>
    </row>
    <row r="9" spans="1:8" ht="15.75" customHeight="1" thickBot="1">
      <c r="A9" s="15"/>
      <c r="B9" s="12"/>
      <c r="C9" s="15"/>
      <c r="D9" s="12"/>
      <c r="E9" s="12"/>
      <c r="F9" s="12"/>
      <c r="G9" s="12"/>
      <c r="H9" s="12"/>
    </row>
    <row r="10" spans="1:8" ht="15.75" customHeight="1" thickBot="1">
      <c r="A10" s="17"/>
      <c r="B10" s="18"/>
      <c r="C10" s="17"/>
      <c r="D10" s="18"/>
      <c r="E10" s="18"/>
      <c r="F10" s="18"/>
      <c r="G10" s="18"/>
      <c r="H10" s="18"/>
    </row>
    <row r="11" spans="1:8" ht="14.65" customHeight="1">
      <c r="A11" s="8">
        <v>44439</v>
      </c>
      <c r="B11" s="7" t="s">
        <v>31</v>
      </c>
      <c r="C11" s="7" t="s">
        <v>11</v>
      </c>
      <c r="D11" s="7" t="s">
        <v>12</v>
      </c>
      <c r="E11" s="7">
        <v>84</v>
      </c>
      <c r="F11" s="7" t="s">
        <v>13</v>
      </c>
      <c r="G11" s="9">
        <v>10</v>
      </c>
      <c r="H11" s="9">
        <f>+G11*E11</f>
        <v>840</v>
      </c>
    </row>
    <row r="12" spans="1:8" ht="14.65" customHeight="1">
      <c r="A12" s="4">
        <v>44439</v>
      </c>
      <c r="B12" s="7" t="s">
        <v>31</v>
      </c>
      <c r="C12" s="7" t="s">
        <v>14</v>
      </c>
      <c r="D12" s="7" t="s">
        <v>15</v>
      </c>
      <c r="E12" s="7">
        <v>189</v>
      </c>
      <c r="F12" s="7" t="s">
        <v>13</v>
      </c>
      <c r="G12" s="9">
        <v>10</v>
      </c>
      <c r="H12" s="9">
        <f t="shared" ref="H12:H19" si="0">+G12*E12</f>
        <v>1890</v>
      </c>
    </row>
    <row r="13" spans="1:8" ht="14.65" customHeight="1">
      <c r="A13" s="4">
        <v>44439</v>
      </c>
      <c r="B13" s="7" t="s">
        <v>31</v>
      </c>
      <c r="C13" s="7" t="s">
        <v>16</v>
      </c>
      <c r="D13" s="7" t="s">
        <v>17</v>
      </c>
      <c r="E13" s="7">
        <v>23</v>
      </c>
      <c r="F13" s="7" t="s">
        <v>13</v>
      </c>
      <c r="G13" s="9">
        <v>10</v>
      </c>
      <c r="H13" s="9">
        <f t="shared" si="0"/>
        <v>230</v>
      </c>
    </row>
    <row r="14" spans="1:8" ht="14.65" customHeight="1">
      <c r="A14" s="4">
        <v>44439</v>
      </c>
      <c r="B14" s="7" t="s">
        <v>31</v>
      </c>
      <c r="C14" s="7" t="s">
        <v>20</v>
      </c>
      <c r="D14" s="7" t="s">
        <v>21</v>
      </c>
      <c r="E14" s="7">
        <v>20</v>
      </c>
      <c r="F14" s="7" t="s">
        <v>13</v>
      </c>
      <c r="G14" s="9">
        <v>10</v>
      </c>
      <c r="H14" s="9">
        <f t="shared" si="0"/>
        <v>200</v>
      </c>
    </row>
    <row r="15" spans="1:8" ht="14.65" customHeight="1">
      <c r="A15" s="4">
        <v>44439</v>
      </c>
      <c r="B15" s="7" t="s">
        <v>31</v>
      </c>
      <c r="C15" s="7" t="s">
        <v>22</v>
      </c>
      <c r="D15" s="7" t="s">
        <v>23</v>
      </c>
      <c r="E15" s="7">
        <v>50</v>
      </c>
      <c r="F15" s="7" t="s">
        <v>13</v>
      </c>
      <c r="G15" s="9">
        <v>10</v>
      </c>
      <c r="H15" s="9">
        <f t="shared" si="0"/>
        <v>500</v>
      </c>
    </row>
    <row r="16" spans="1:8" ht="14.65" customHeight="1">
      <c r="A16" s="4">
        <v>44439</v>
      </c>
      <c r="B16" s="7" t="s">
        <v>31</v>
      </c>
      <c r="C16" s="7" t="s">
        <v>24</v>
      </c>
      <c r="D16" s="7" t="s">
        <v>25</v>
      </c>
      <c r="E16" s="7">
        <v>10</v>
      </c>
      <c r="F16" s="7" t="s">
        <v>13</v>
      </c>
      <c r="G16" s="9">
        <v>10</v>
      </c>
      <c r="H16" s="9">
        <f t="shared" si="0"/>
        <v>100</v>
      </c>
    </row>
    <row r="17" spans="1:8" ht="14.65" customHeight="1">
      <c r="A17" s="4">
        <v>44439</v>
      </c>
      <c r="B17" s="7" t="s">
        <v>31</v>
      </c>
      <c r="C17" s="7" t="s">
        <v>18</v>
      </c>
      <c r="D17" s="7" t="s">
        <v>19</v>
      </c>
      <c r="E17" s="7">
        <v>300</v>
      </c>
      <c r="F17" s="7" t="s">
        <v>13</v>
      </c>
      <c r="G17" s="9">
        <v>10</v>
      </c>
      <c r="H17" s="9">
        <f t="shared" si="0"/>
        <v>3000</v>
      </c>
    </row>
    <row r="18" spans="1:8" ht="14.65" customHeight="1">
      <c r="A18" s="4">
        <v>44439</v>
      </c>
      <c r="B18" s="7" t="s">
        <v>31</v>
      </c>
      <c r="C18" s="7" t="s">
        <v>26</v>
      </c>
      <c r="D18" s="7" t="s">
        <v>27</v>
      </c>
      <c r="E18" s="7">
        <v>25</v>
      </c>
      <c r="F18" s="7" t="s">
        <v>28</v>
      </c>
      <c r="G18" s="9">
        <v>10</v>
      </c>
      <c r="H18" s="9">
        <f t="shared" si="0"/>
        <v>250</v>
      </c>
    </row>
    <row r="19" spans="1:8" ht="14.65" customHeight="1">
      <c r="A19" s="4">
        <v>44439</v>
      </c>
      <c r="B19" s="7" t="s">
        <v>32</v>
      </c>
      <c r="C19" s="7" t="s">
        <v>29</v>
      </c>
      <c r="D19" s="7" t="s">
        <v>30</v>
      </c>
      <c r="E19" s="7">
        <v>15</v>
      </c>
      <c r="F19" s="7" t="s">
        <v>13</v>
      </c>
      <c r="G19" s="9">
        <v>10</v>
      </c>
      <c r="H19" s="9">
        <f t="shared" si="0"/>
        <v>150</v>
      </c>
    </row>
    <row r="20" spans="1:8" ht="14.65" customHeight="1">
      <c r="A20" s="13" t="s">
        <v>10</v>
      </c>
      <c r="B20" s="13"/>
      <c r="C20" s="13"/>
      <c r="D20" s="13"/>
      <c r="E20" s="13"/>
      <c r="F20" s="13"/>
      <c r="G20" s="13"/>
      <c r="H20" s="5">
        <f>SUM(H11:H19)</f>
        <v>7160</v>
      </c>
    </row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spans="1:8" ht="14.65" customHeight="1"/>
    <row r="34" spans="1:8" ht="14.65" customHeight="1"/>
    <row r="35" spans="1:8" ht="15.75" customHeight="1">
      <c r="A35" s="16" t="s">
        <v>0</v>
      </c>
      <c r="B35" s="16"/>
      <c r="C35" s="16"/>
      <c r="D35" s="16"/>
      <c r="E35" s="16"/>
      <c r="F35" s="16"/>
      <c r="G35" s="16"/>
      <c r="H35" s="16"/>
    </row>
    <row r="36" spans="1:8" ht="15.75" customHeight="1">
      <c r="A36" s="16" t="s">
        <v>1</v>
      </c>
      <c r="B36" s="16"/>
      <c r="C36" s="16"/>
      <c r="D36" s="16"/>
      <c r="E36" s="16"/>
      <c r="F36" s="16"/>
      <c r="G36" s="16"/>
      <c r="H36" s="16"/>
    </row>
    <row r="37" spans="1:8" ht="15.75" customHeight="1">
      <c r="A37" s="16" t="s">
        <v>33</v>
      </c>
      <c r="B37" s="16"/>
      <c r="C37" s="16"/>
      <c r="D37" s="16"/>
      <c r="E37" s="16"/>
      <c r="F37" s="16"/>
      <c r="G37" s="16"/>
      <c r="H37" s="16"/>
    </row>
    <row r="38" spans="1:8" ht="14.65" customHeight="1" thickBot="1"/>
    <row r="39" spans="1:8" ht="14.65" customHeight="1" thickBot="1">
      <c r="A39" s="14" t="s">
        <v>2</v>
      </c>
      <c r="B39" s="11" t="s">
        <v>3</v>
      </c>
      <c r="C39" s="14" t="s">
        <v>4</v>
      </c>
      <c r="D39" s="11" t="s">
        <v>5</v>
      </c>
      <c r="E39" s="11" t="s">
        <v>6</v>
      </c>
      <c r="F39" s="11" t="s">
        <v>7</v>
      </c>
      <c r="G39" s="11" t="s">
        <v>8</v>
      </c>
      <c r="H39" s="11" t="s">
        <v>9</v>
      </c>
    </row>
    <row r="40" spans="1:8" ht="14.65" customHeight="1" thickBot="1">
      <c r="A40" s="15"/>
      <c r="B40" s="12"/>
      <c r="C40" s="15"/>
      <c r="D40" s="12"/>
      <c r="E40" s="12"/>
      <c r="F40" s="12"/>
      <c r="G40" s="12"/>
      <c r="H40" s="12"/>
    </row>
    <row r="41" spans="1:8" ht="15.75" customHeight="1" thickBot="1">
      <c r="A41" s="15"/>
      <c r="B41" s="12"/>
      <c r="C41" s="15"/>
      <c r="D41" s="12"/>
      <c r="E41" s="12"/>
      <c r="F41" s="12"/>
      <c r="G41" s="12"/>
      <c r="H41" s="12"/>
    </row>
    <row r="42" spans="1:8" ht="15.75" customHeight="1" thickBot="1">
      <c r="A42" s="15"/>
      <c r="B42" s="12"/>
      <c r="C42" s="15"/>
      <c r="D42" s="12"/>
      <c r="E42" s="12"/>
      <c r="F42" s="12"/>
      <c r="G42" s="12"/>
      <c r="H42" s="12"/>
    </row>
    <row r="43" spans="1:8" ht="15.75" customHeight="1" thickBot="1">
      <c r="A43" s="17"/>
      <c r="B43" s="18"/>
      <c r="C43" s="17"/>
      <c r="D43" s="18"/>
      <c r="E43" s="18"/>
      <c r="F43" s="18"/>
      <c r="G43" s="18"/>
      <c r="H43" s="18"/>
    </row>
    <row r="44" spans="1:8" ht="14.65" customHeight="1">
      <c r="A44" s="4">
        <v>44439</v>
      </c>
      <c r="B44" s="7" t="s">
        <v>35</v>
      </c>
      <c r="C44" s="7" t="s">
        <v>36</v>
      </c>
      <c r="D44" s="7" t="s">
        <v>37</v>
      </c>
      <c r="E44" s="7">
        <v>20</v>
      </c>
      <c r="F44" s="7" t="s">
        <v>13</v>
      </c>
      <c r="G44" s="7">
        <v>100</v>
      </c>
      <c r="H44" s="7">
        <f>+G44*E44</f>
        <v>2000</v>
      </c>
    </row>
    <row r="45" spans="1:8" ht="14.65" customHeight="1">
      <c r="A45" s="4">
        <v>44439</v>
      </c>
      <c r="B45" s="7" t="s">
        <v>35</v>
      </c>
      <c r="C45" s="7" t="s">
        <v>38</v>
      </c>
      <c r="D45" s="7" t="s">
        <v>39</v>
      </c>
      <c r="E45" s="7">
        <v>10</v>
      </c>
      <c r="F45" s="7" t="s">
        <v>40</v>
      </c>
      <c r="G45" s="7">
        <v>252.29085000000001</v>
      </c>
      <c r="H45" s="7">
        <f>+G45*E45</f>
        <v>2522.9085</v>
      </c>
    </row>
    <row r="46" spans="1:8" ht="14.65" customHeight="1">
      <c r="A46" s="13" t="s">
        <v>10</v>
      </c>
      <c r="B46" s="13"/>
      <c r="C46" s="13"/>
      <c r="D46" s="13"/>
      <c r="E46" s="13"/>
      <c r="F46" s="13"/>
      <c r="G46" s="13"/>
      <c r="H46" s="5">
        <f>SUM(H44:H45)</f>
        <v>4522.9084999999995</v>
      </c>
    </row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spans="1:8" ht="14.65" customHeight="1"/>
    <row r="66" spans="1:8" ht="14.65" customHeight="1"/>
    <row r="67" spans="1:8" ht="14.65" customHeight="1"/>
    <row r="68" spans="1:8" ht="14.65" customHeight="1"/>
    <row r="69" spans="1:8" ht="15">
      <c r="A69" s="16" t="s">
        <v>0</v>
      </c>
      <c r="B69" s="16"/>
      <c r="C69" s="16"/>
      <c r="D69" s="16"/>
      <c r="E69" s="16"/>
      <c r="F69" s="16"/>
      <c r="G69" s="16"/>
      <c r="H69" s="16"/>
    </row>
    <row r="70" spans="1:8" ht="14.25" customHeight="1">
      <c r="A70" s="16" t="s">
        <v>1</v>
      </c>
      <c r="B70" s="16"/>
      <c r="C70" s="16"/>
      <c r="D70" s="16"/>
      <c r="E70" s="16"/>
      <c r="F70" s="16"/>
      <c r="G70" s="16"/>
      <c r="H70" s="16"/>
    </row>
    <row r="71" spans="1:8" ht="14.25" customHeight="1">
      <c r="A71" s="16" t="s">
        <v>34</v>
      </c>
      <c r="B71" s="16"/>
      <c r="C71" s="16"/>
      <c r="D71" s="16"/>
      <c r="E71" s="16"/>
      <c r="F71" s="16"/>
      <c r="G71" s="16"/>
      <c r="H71" s="16"/>
    </row>
    <row r="72" spans="1:8" ht="15" thickBot="1"/>
    <row r="73" spans="1:8" ht="15" customHeight="1" thickBot="1">
      <c r="A73" s="14" t="s">
        <v>2</v>
      </c>
      <c r="B73" s="11" t="s">
        <v>3</v>
      </c>
      <c r="C73" s="14" t="s">
        <v>4</v>
      </c>
      <c r="D73" s="11" t="s">
        <v>5</v>
      </c>
      <c r="E73" s="11" t="s">
        <v>6</v>
      </c>
      <c r="F73" s="11" t="s">
        <v>7</v>
      </c>
      <c r="G73" s="11" t="s">
        <v>8</v>
      </c>
      <c r="H73" s="11" t="s">
        <v>9</v>
      </c>
    </row>
    <row r="74" spans="1:8" ht="15" customHeight="1" thickBot="1">
      <c r="A74" s="15"/>
      <c r="B74" s="12"/>
      <c r="C74" s="15"/>
      <c r="D74" s="12"/>
      <c r="E74" s="12"/>
      <c r="F74" s="12"/>
      <c r="G74" s="12"/>
      <c r="H74" s="12"/>
    </row>
    <row r="75" spans="1:8" ht="15" customHeight="1" thickBot="1">
      <c r="A75" s="15"/>
      <c r="B75" s="12"/>
      <c r="C75" s="15"/>
      <c r="D75" s="12"/>
      <c r="E75" s="12"/>
      <c r="F75" s="12"/>
      <c r="G75" s="12"/>
      <c r="H75" s="12"/>
    </row>
    <row r="76" spans="1:8" ht="15" customHeight="1" thickBot="1">
      <c r="A76" s="15"/>
      <c r="B76" s="12"/>
      <c r="C76" s="15"/>
      <c r="D76" s="12"/>
      <c r="E76" s="12"/>
      <c r="F76" s="12"/>
      <c r="G76" s="12"/>
      <c r="H76" s="12"/>
    </row>
    <row r="77" spans="1:8" ht="14.25" customHeight="1" thickBot="1">
      <c r="A77" s="17"/>
      <c r="B77" s="18"/>
      <c r="C77" s="17"/>
      <c r="D77" s="18"/>
      <c r="E77" s="18"/>
      <c r="F77" s="18"/>
      <c r="G77" s="18"/>
      <c r="H77" s="18"/>
    </row>
    <row r="78" spans="1:8">
      <c r="A78" s="4">
        <v>44439</v>
      </c>
      <c r="B78" s="7" t="s">
        <v>35</v>
      </c>
      <c r="C78" s="7" t="s">
        <v>36</v>
      </c>
      <c r="D78" s="7" t="s">
        <v>37</v>
      </c>
      <c r="E78" s="7">
        <v>20</v>
      </c>
      <c r="F78" s="7" t="s">
        <v>13</v>
      </c>
      <c r="G78" s="7">
        <v>100</v>
      </c>
      <c r="H78" s="7">
        <f>+G78*E78</f>
        <v>2000</v>
      </c>
    </row>
    <row r="79" spans="1:8">
      <c r="A79" s="4">
        <v>44439</v>
      </c>
      <c r="B79" s="7" t="s">
        <v>35</v>
      </c>
      <c r="C79" s="7" t="s">
        <v>38</v>
      </c>
      <c r="D79" s="7" t="s">
        <v>39</v>
      </c>
      <c r="E79" s="7">
        <v>10</v>
      </c>
      <c r="F79" s="7" t="s">
        <v>40</v>
      </c>
      <c r="G79" s="7">
        <v>252.29085000000001</v>
      </c>
      <c r="H79" s="7">
        <f>+G79*E79</f>
        <v>2522.9085</v>
      </c>
    </row>
    <row r="80" spans="1:8">
      <c r="A80" s="10" t="s">
        <v>10</v>
      </c>
      <c r="B80" s="10"/>
      <c r="C80" s="10"/>
      <c r="D80" s="10"/>
      <c r="E80" s="10"/>
      <c r="F80" s="10"/>
      <c r="G80" s="10"/>
      <c r="H80" s="6">
        <f>SUM(H78:H79)</f>
        <v>4522.9084999999995</v>
      </c>
    </row>
    <row r="81" spans="1:8">
      <c r="A81" s="3"/>
      <c r="G81" s="2"/>
      <c r="H81" s="2"/>
    </row>
  </sheetData>
  <mergeCells count="36">
    <mergeCell ref="A1:H1"/>
    <mergeCell ref="A2:H2"/>
    <mergeCell ref="A3:H3"/>
    <mergeCell ref="A6:A10"/>
    <mergeCell ref="B6:B10"/>
    <mergeCell ref="C6:C10"/>
    <mergeCell ref="D6:D10"/>
    <mergeCell ref="E6:E10"/>
    <mergeCell ref="F6:F10"/>
    <mergeCell ref="G6:G10"/>
    <mergeCell ref="H6:H10"/>
    <mergeCell ref="A20:G20"/>
    <mergeCell ref="A35:H35"/>
    <mergeCell ref="A69:H69"/>
    <mergeCell ref="A36:H36"/>
    <mergeCell ref="A37:H37"/>
    <mergeCell ref="A39:A43"/>
    <mergeCell ref="B39:B43"/>
    <mergeCell ref="C39:C43"/>
    <mergeCell ref="D39:D43"/>
    <mergeCell ref="A80:G80"/>
    <mergeCell ref="E39:E43"/>
    <mergeCell ref="F39:F43"/>
    <mergeCell ref="G39:G43"/>
    <mergeCell ref="H39:H43"/>
    <mergeCell ref="A46:G46"/>
    <mergeCell ref="A73:A77"/>
    <mergeCell ref="B73:B77"/>
    <mergeCell ref="C73:C77"/>
    <mergeCell ref="D73:D77"/>
    <mergeCell ref="E73:E77"/>
    <mergeCell ref="F73:F77"/>
    <mergeCell ref="G73:G77"/>
    <mergeCell ref="H73:H77"/>
    <mergeCell ref="A70:H70"/>
    <mergeCell ref="A71:H71"/>
  </mergeCells>
  <pageMargins left="0.23622047244094491" right="3.937007874015748E-2" top="0.74803149606299213" bottom="0.74803149606299213" header="0.31496062992125984" footer="0.31496062992125984"/>
  <pageSetup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inv_vivero_abril_2022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lastPrinted>2025-01-13T15:45:12Z</cp:lastPrinted>
  <dcterms:created xsi:type="dcterms:W3CDTF">2022-07-05T16:18:09Z</dcterms:created>
  <dcterms:modified xsi:type="dcterms:W3CDTF">2025-01-13T15:46:17Z</dcterms:modified>
</cp:coreProperties>
</file>