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85CCAE44-05A4-4863-998E-F1FCA0921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almacen_5_y_6_abril_2022_" sheetId="1" r:id="rId1"/>
  </sheets>
  <definedNames>
    <definedName name="_xlnm.Print_Area" localSheetId="0">inv_almacen_5_y_6_abril_2022_!$A$1:$H$115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106" i="1" l="1"/>
  <c r="H67" i="1"/>
  <c r="H31" i="1"/>
</calcChain>
</file>

<file path=xl/sharedStrings.xml><?xml version="1.0" encoding="utf-8"?>
<sst xmlns="http://schemas.openxmlformats.org/spreadsheetml/2006/main" count="260" uniqueCount="63">
  <si>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</si>
  <si>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</si>
  <si>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</si>
  <si>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</si>
  <si>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</si>
  <si>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</si>
  <si>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</si>
  <si>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</si>
  <si>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</si>
  <si>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</si>
  <si>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</si>
  <si>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HILO- S</t>
  </si>
  <si>
    <t>HILO</t>
  </si>
  <si>
    <t>ROLLO</t>
  </si>
  <si>
    <t>PAPEL K</t>
  </si>
  <si>
    <t>PAPEL KRAFT</t>
  </si>
  <si>
    <t>LIBRAS</t>
  </si>
  <si>
    <t>TO2</t>
  </si>
  <si>
    <t>T02X BROOLY EN PROCESO</t>
  </si>
  <si>
    <t>TABA</t>
  </si>
  <si>
    <t>TAB CAPOTE HVA</t>
  </si>
  <si>
    <t>TAB15LDOM</t>
  </si>
  <si>
    <t>15 LIGERO DOM DESP.</t>
  </si>
  <si>
    <t>LIBRA</t>
  </si>
  <si>
    <t>TAB16LDOM</t>
  </si>
  <si>
    <t>16 LIGERO DOM DESP.</t>
  </si>
  <si>
    <t>TABCAPOTEOLOR</t>
  </si>
  <si>
    <t>TAB CAPOTE DE OLOR</t>
  </si>
  <si>
    <t>HVA</t>
  </si>
  <si>
    <t>TAB 15 SECO HVA</t>
  </si>
  <si>
    <t>16SECIT154</t>
  </si>
  <si>
    <t>TAB 16 SECO IT154</t>
  </si>
  <si>
    <t>CAPOTE IT154</t>
  </si>
  <si>
    <t>TAB CAPOTE IT 154</t>
  </si>
  <si>
    <t>TAB IT154</t>
  </si>
  <si>
    <t>TABACO IT 154 EN PROCESO</t>
  </si>
  <si>
    <t>TABSV</t>
  </si>
  <si>
    <t>TAB SAN VICENTE PROCESO</t>
  </si>
  <si>
    <t>CAPOTE T13</t>
  </si>
  <si>
    <t>TAB CAPOTE T13</t>
  </si>
  <si>
    <t>TAB15LIGT13</t>
  </si>
  <si>
    <t>TAB 15 LIG T13</t>
  </si>
  <si>
    <t>TABT13</t>
  </si>
  <si>
    <t>TAB T13 EN PROCESO</t>
  </si>
  <si>
    <t>TABT13RAMA</t>
  </si>
  <si>
    <t>TAB T13 EN RAMA</t>
  </si>
  <si>
    <t>TAB16LIGT26</t>
  </si>
  <si>
    <t>TAB 16 LIG T26</t>
  </si>
  <si>
    <t>TAB-SCRAP</t>
  </si>
  <si>
    <t>SCRAP</t>
  </si>
  <si>
    <t>TAB16SECT13</t>
  </si>
  <si>
    <t>TAB 16 SEC T13</t>
  </si>
  <si>
    <t>INVESTIGACION</t>
  </si>
  <si>
    <t xml:space="preserve">TAB DIF. ENSAÑOS DE INVESTIGACION </t>
  </si>
  <si>
    <t>MES DE JULIO 2023</t>
  </si>
  <si>
    <t>MES DE AGOSTO 2023</t>
  </si>
  <si>
    <t>MES DE SEPTIEMBRE 2023</t>
  </si>
  <si>
    <t>OTROS ( 12 )</t>
  </si>
  <si>
    <t>TABACO ( 19 )</t>
  </si>
  <si>
    <t>PIC</t>
  </si>
  <si>
    <t>PICADURA</t>
  </si>
  <si>
    <t>TAB15LIGIT154</t>
  </si>
  <si>
    <t>TAB15 LIG IT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</si>
</sst>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15" fillId="0" borderId="0" xfId="0" applyFon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/>
    <xf numFmtId="4" fontId="0" fillId="0" borderId="2" xfId="0" applyNumberFormat="1" applyBorder="1"/>
    <xf numFmtId="164" fontId="0" fillId="0" borderId="7" xfId="0" applyNumberFormat="1" applyBorder="1"/>
    <xf numFmtId="0" fontId="0" fillId="0" borderId="7" xfId="0" applyBorder="1"/>
    <xf numFmtId="4" fontId="0" fillId="0" borderId="7" xfId="0" applyNumberFormat="1" applyBorder="1"/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</cellXfs>
  <cellStyles count="96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608467</xdr:colOff>
      <xdr:row>5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292763</xdr:colOff>
      <xdr:row>0</xdr:row>
      <xdr:rowOff>85045</xdr:rowOff>
    </xdr:from>
    <xdr:to>
      <xdr:col>7</xdr:col>
      <xdr:colOff>842874</xdr:colOff>
      <xdr:row>5</xdr:row>
      <xdr:rowOff>54480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4370" y="85045"/>
          <a:ext cx="1910825" cy="87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"/>
  <sheetViews>
    <sheetView tabSelected="1" topLeftCell="A98" zoomScale="112" zoomScaleNormal="112" workbookViewId="0">
      <selection activeCell="H115" sqref="A1:H115"/>
    </sheetView>
  </sheetViews>
  <sheetFormatPr baseColWidth="10" defaultRowHeight="14.25"/>
  <cols>
    <col min="1" max="1" width="11.75" customWidth="1"/>
    <col min="2" max="2" width="13.125" bestFit="1" customWidth="1"/>
    <col min="3" max="3" width="18.625" bestFit="1" customWidth="1"/>
    <col min="4" max="4" width="36" bestFit="1" customWidth="1"/>
    <col min="5" max="5" width="10.625" customWidth="1"/>
    <col min="6" max="6" width="7.25" bestFit="1" customWidth="1"/>
    <col min="7" max="7" width="10.625" customWidth="1"/>
    <col min="8" max="8" width="12" customWidth="1"/>
    <col min="9" max="9" width="11" customWidth="1"/>
  </cols>
  <sheetData>
    <row r="2" spans="1:8" ht="14.25" customHeight="1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54</v>
      </c>
      <c r="B4" s="17"/>
      <c r="C4" s="17"/>
      <c r="D4" s="17"/>
      <c r="E4" s="17"/>
      <c r="F4" s="17"/>
      <c r="G4" s="17"/>
      <c r="H4" s="17"/>
    </row>
    <row r="5" spans="1:8" ht="15">
      <c r="C5" s="1"/>
    </row>
    <row r="6" spans="1:8" ht="15.75" thickBot="1">
      <c r="C6" s="1"/>
    </row>
    <row r="7" spans="1:8">
      <c r="A7" s="18" t="s">
        <v>6</v>
      </c>
      <c r="B7" s="12" t="s">
        <v>7</v>
      </c>
      <c r="C7" s="21" t="s">
        <v>8</v>
      </c>
      <c r="D7" s="12" t="s">
        <v>9</v>
      </c>
      <c r="E7" s="12" t="s">
        <v>1</v>
      </c>
      <c r="F7" s="12" t="s">
        <v>2</v>
      </c>
      <c r="G7" s="12" t="s">
        <v>3</v>
      </c>
      <c r="H7" s="12" t="s">
        <v>4</v>
      </c>
    </row>
    <row r="8" spans="1:8" ht="14.25" customHeight="1">
      <c r="A8" s="19"/>
      <c r="B8" s="13"/>
      <c r="C8" s="22"/>
      <c r="D8" s="13"/>
      <c r="E8" s="13"/>
      <c r="F8" s="13"/>
      <c r="G8" s="13"/>
      <c r="H8" s="13"/>
    </row>
    <row r="9" spans="1:8" ht="14.25" customHeight="1">
      <c r="A9" s="19"/>
      <c r="B9" s="13"/>
      <c r="C9" s="22"/>
      <c r="D9" s="13"/>
      <c r="E9" s="13"/>
      <c r="F9" s="13"/>
      <c r="G9" s="13"/>
      <c r="H9" s="13"/>
    </row>
    <row r="10" spans="1:8">
      <c r="A10" s="19"/>
      <c r="B10" s="13"/>
      <c r="C10" s="22"/>
      <c r="D10" s="13"/>
      <c r="E10" s="13"/>
      <c r="F10" s="13"/>
      <c r="G10" s="13"/>
      <c r="H10" s="13"/>
    </row>
    <row r="11" spans="1:8" ht="15" customHeight="1" thickBot="1">
      <c r="A11" s="20"/>
      <c r="B11" s="14"/>
      <c r="C11" s="23"/>
      <c r="D11" s="14"/>
      <c r="E11" s="14"/>
      <c r="F11" s="14"/>
      <c r="G11" s="14"/>
      <c r="H11" s="14"/>
    </row>
    <row r="12" spans="1:8">
      <c r="A12" s="9">
        <v>43635</v>
      </c>
      <c r="B12" s="10" t="s">
        <v>57</v>
      </c>
      <c r="C12" s="10" t="s">
        <v>11</v>
      </c>
      <c r="D12" s="10" t="s">
        <v>12</v>
      </c>
      <c r="E12" s="10">
        <v>10</v>
      </c>
      <c r="F12" s="10" t="s">
        <v>13</v>
      </c>
      <c r="G12" s="10">
        <v>1820</v>
      </c>
      <c r="H12" s="11">
        <f>+E12*G12</f>
        <v>18200</v>
      </c>
    </row>
    <row r="13" spans="1:8">
      <c r="A13" s="2">
        <v>43195</v>
      </c>
      <c r="B13" s="3" t="s">
        <v>57</v>
      </c>
      <c r="C13" s="3" t="s">
        <v>14</v>
      </c>
      <c r="D13" s="3" t="s">
        <v>15</v>
      </c>
      <c r="E13" s="3">
        <v>4</v>
      </c>
      <c r="F13" s="3" t="s">
        <v>13</v>
      </c>
      <c r="G13" s="3">
        <v>1546.61</v>
      </c>
      <c r="H13" s="8">
        <f t="shared" ref="H13:H30" si="0">+E13*G13</f>
        <v>6186.44</v>
      </c>
    </row>
    <row r="14" spans="1:8">
      <c r="A14" s="2">
        <v>43195</v>
      </c>
      <c r="B14" s="3" t="s">
        <v>58</v>
      </c>
      <c r="C14" s="3" t="s">
        <v>17</v>
      </c>
      <c r="D14" s="3" t="s">
        <v>18</v>
      </c>
      <c r="E14" s="3">
        <v>292</v>
      </c>
      <c r="F14" s="3" t="s">
        <v>16</v>
      </c>
      <c r="G14" s="3">
        <v>75</v>
      </c>
      <c r="H14" s="8">
        <f t="shared" si="0"/>
        <v>21900</v>
      </c>
    </row>
    <row r="15" spans="1:8">
      <c r="A15" s="2">
        <v>43088</v>
      </c>
      <c r="B15" s="3" t="s">
        <v>58</v>
      </c>
      <c r="C15" s="3" t="s">
        <v>48</v>
      </c>
      <c r="D15" s="3" t="s">
        <v>49</v>
      </c>
      <c r="E15" s="3">
        <v>500</v>
      </c>
      <c r="F15" s="3" t="s">
        <v>23</v>
      </c>
      <c r="G15" s="3">
        <v>41.24</v>
      </c>
      <c r="H15" s="8">
        <f t="shared" si="0"/>
        <v>20620</v>
      </c>
    </row>
    <row r="16" spans="1:8">
      <c r="A16" s="2">
        <v>43088</v>
      </c>
      <c r="B16" s="3" t="s">
        <v>58</v>
      </c>
      <c r="C16" s="3" t="s">
        <v>19</v>
      </c>
      <c r="D16" s="3" t="s">
        <v>20</v>
      </c>
      <c r="E16" s="3">
        <v>235</v>
      </c>
      <c r="F16" s="3" t="s">
        <v>16</v>
      </c>
      <c r="G16" s="3">
        <v>341.86675000000002</v>
      </c>
      <c r="H16" s="8">
        <f t="shared" si="0"/>
        <v>80338.686249999999</v>
      </c>
    </row>
    <row r="17" spans="1:8">
      <c r="A17" s="2">
        <v>42940</v>
      </c>
      <c r="B17" s="3" t="s">
        <v>58</v>
      </c>
      <c r="C17" s="3" t="s">
        <v>21</v>
      </c>
      <c r="D17" s="3" t="s">
        <v>22</v>
      </c>
      <c r="E17" s="3">
        <v>275</v>
      </c>
      <c r="F17" s="3" t="s">
        <v>23</v>
      </c>
      <c r="G17" s="3">
        <v>216.0891</v>
      </c>
      <c r="H17" s="8">
        <f t="shared" si="0"/>
        <v>59424.502500000002</v>
      </c>
    </row>
    <row r="18" spans="1:8">
      <c r="A18" s="2">
        <v>42940</v>
      </c>
      <c r="B18" s="3" t="s">
        <v>58</v>
      </c>
      <c r="C18" s="3" t="s">
        <v>24</v>
      </c>
      <c r="D18" s="3" t="s">
        <v>25</v>
      </c>
      <c r="E18" s="3">
        <v>65</v>
      </c>
      <c r="F18" s="3" t="s">
        <v>23</v>
      </c>
      <c r="G18" s="3">
        <v>225</v>
      </c>
      <c r="H18" s="8">
        <f t="shared" si="0"/>
        <v>14625</v>
      </c>
    </row>
    <row r="19" spans="1:8">
      <c r="A19" s="2">
        <v>43033</v>
      </c>
      <c r="B19" s="3" t="s">
        <v>58</v>
      </c>
      <c r="C19" s="3" t="s">
        <v>26</v>
      </c>
      <c r="D19" s="3" t="s">
        <v>27</v>
      </c>
      <c r="E19" s="3">
        <v>146</v>
      </c>
      <c r="F19" s="3" t="s">
        <v>23</v>
      </c>
      <c r="G19" s="3">
        <v>245.36765</v>
      </c>
      <c r="H19" s="8">
        <f t="shared" si="0"/>
        <v>35823.676899999999</v>
      </c>
    </row>
    <row r="20" spans="1:8">
      <c r="A20" s="2">
        <v>43180</v>
      </c>
      <c r="B20" s="3" t="s">
        <v>58</v>
      </c>
      <c r="C20" s="3" t="s">
        <v>28</v>
      </c>
      <c r="D20" s="3" t="s">
        <v>29</v>
      </c>
      <c r="E20" s="3">
        <v>175</v>
      </c>
      <c r="F20" s="3" t="s">
        <v>16</v>
      </c>
      <c r="G20" s="3">
        <v>267.55</v>
      </c>
      <c r="H20" s="8">
        <f t="shared" si="0"/>
        <v>46821.25</v>
      </c>
    </row>
    <row r="21" spans="1:8">
      <c r="A21" s="2">
        <v>43180</v>
      </c>
      <c r="B21" s="3" t="s">
        <v>58</v>
      </c>
      <c r="C21" s="3" t="s">
        <v>32</v>
      </c>
      <c r="D21" s="3" t="s">
        <v>33</v>
      </c>
      <c r="E21" s="3">
        <v>656</v>
      </c>
      <c r="F21" s="3" t="s">
        <v>16</v>
      </c>
      <c r="G21" s="3">
        <v>1344.79204</v>
      </c>
      <c r="H21" s="8">
        <f t="shared" si="0"/>
        <v>882183.57824000006</v>
      </c>
    </row>
    <row r="22" spans="1:8">
      <c r="A22" s="2">
        <v>43180</v>
      </c>
      <c r="B22" s="3" t="s">
        <v>58</v>
      </c>
      <c r="C22" s="3" t="s">
        <v>34</v>
      </c>
      <c r="D22" s="3" t="s">
        <v>35</v>
      </c>
      <c r="E22" s="3">
        <v>6503</v>
      </c>
      <c r="F22" s="3" t="s">
        <v>16</v>
      </c>
      <c r="G22" s="3">
        <v>76.505229999999997</v>
      </c>
      <c r="H22" s="8">
        <f t="shared" si="0"/>
        <v>497513.51068999997</v>
      </c>
    </row>
    <row r="23" spans="1:8">
      <c r="A23" s="2">
        <v>43193</v>
      </c>
      <c r="B23" s="3" t="s">
        <v>58</v>
      </c>
      <c r="C23" s="3" t="s">
        <v>52</v>
      </c>
      <c r="D23" s="3" t="s">
        <v>53</v>
      </c>
      <c r="E23" s="3">
        <v>2570</v>
      </c>
      <c r="F23" s="3" t="s">
        <v>16</v>
      </c>
      <c r="G23" s="3">
        <v>90</v>
      </c>
      <c r="H23" s="8">
        <f t="shared" si="0"/>
        <v>231300</v>
      </c>
    </row>
    <row r="24" spans="1:8">
      <c r="A24" s="2">
        <v>42002</v>
      </c>
      <c r="B24" s="3" t="s">
        <v>58</v>
      </c>
      <c r="C24" s="3" t="s">
        <v>36</v>
      </c>
      <c r="D24" s="3" t="s">
        <v>37</v>
      </c>
      <c r="E24" s="3">
        <v>100</v>
      </c>
      <c r="F24" s="3" t="s">
        <v>16</v>
      </c>
      <c r="G24" s="3">
        <v>70</v>
      </c>
      <c r="H24" s="8">
        <f t="shared" si="0"/>
        <v>7000</v>
      </c>
    </row>
    <row r="25" spans="1:8">
      <c r="A25" s="2">
        <v>43185</v>
      </c>
      <c r="B25" s="3" t="s">
        <v>58</v>
      </c>
      <c r="C25" s="3" t="s">
        <v>38</v>
      </c>
      <c r="D25" s="3" t="s">
        <v>39</v>
      </c>
      <c r="E25" s="3">
        <v>722</v>
      </c>
      <c r="F25" s="3" t="s">
        <v>16</v>
      </c>
      <c r="G25" s="3">
        <v>330.69905999999997</v>
      </c>
      <c r="H25" s="8">
        <f t="shared" si="0"/>
        <v>238764.72131999998</v>
      </c>
    </row>
    <row r="26" spans="1:8">
      <c r="A26" s="2">
        <v>43185</v>
      </c>
      <c r="B26" s="3" t="s">
        <v>58</v>
      </c>
      <c r="C26" s="3" t="s">
        <v>40</v>
      </c>
      <c r="D26" s="3" t="s">
        <v>41</v>
      </c>
      <c r="E26" s="3">
        <v>371</v>
      </c>
      <c r="F26" s="3" t="s">
        <v>16</v>
      </c>
      <c r="G26" s="3">
        <v>296.18500999999998</v>
      </c>
      <c r="H26" s="8">
        <f t="shared" si="0"/>
        <v>109884.63870999998</v>
      </c>
    </row>
    <row r="27" spans="1:8">
      <c r="A27" s="2">
        <v>43185</v>
      </c>
      <c r="B27" s="3" t="s">
        <v>58</v>
      </c>
      <c r="C27" s="3" t="s">
        <v>50</v>
      </c>
      <c r="D27" s="3" t="s">
        <v>51</v>
      </c>
      <c r="E27" s="3">
        <v>120</v>
      </c>
      <c r="F27" s="3" t="s">
        <v>23</v>
      </c>
      <c r="G27" s="3">
        <v>300.85000000000002</v>
      </c>
      <c r="H27" s="8">
        <f t="shared" si="0"/>
        <v>36102</v>
      </c>
    </row>
    <row r="28" spans="1:8">
      <c r="A28" s="2">
        <v>43185</v>
      </c>
      <c r="B28" s="3" t="s">
        <v>58</v>
      </c>
      <c r="C28" s="3" t="s">
        <v>42</v>
      </c>
      <c r="D28" s="3" t="s">
        <v>43</v>
      </c>
      <c r="E28" s="3">
        <v>2859</v>
      </c>
      <c r="F28" s="3" t="s">
        <v>16</v>
      </c>
      <c r="G28" s="3">
        <v>75.514269999999996</v>
      </c>
      <c r="H28" s="8">
        <f t="shared" si="0"/>
        <v>215895.29793</v>
      </c>
    </row>
    <row r="29" spans="1:8">
      <c r="A29" s="2">
        <v>44408</v>
      </c>
      <c r="B29" s="3" t="s">
        <v>58</v>
      </c>
      <c r="C29" s="3" t="s">
        <v>44</v>
      </c>
      <c r="D29" s="3" t="s">
        <v>45</v>
      </c>
      <c r="E29" s="3">
        <v>560</v>
      </c>
      <c r="F29" s="3" t="s">
        <v>16</v>
      </c>
      <c r="G29" s="3">
        <v>44</v>
      </c>
      <c r="H29" s="8">
        <f t="shared" si="0"/>
        <v>24640</v>
      </c>
    </row>
    <row r="30" spans="1:8">
      <c r="A30" s="2">
        <v>44408</v>
      </c>
      <c r="B30" s="3" t="s">
        <v>58</v>
      </c>
      <c r="C30" s="3" t="s">
        <v>46</v>
      </c>
      <c r="D30" s="3" t="s">
        <v>47</v>
      </c>
      <c r="E30" s="3">
        <v>85</v>
      </c>
      <c r="F30" s="3" t="s">
        <v>23</v>
      </c>
      <c r="G30" s="3">
        <v>203.83</v>
      </c>
      <c r="H30" s="8">
        <f t="shared" si="0"/>
        <v>17325.55</v>
      </c>
    </row>
    <row r="31" spans="1:8" ht="15">
      <c r="A31" s="16" t="s">
        <v>5</v>
      </c>
      <c r="B31" s="16"/>
      <c r="C31" s="16"/>
      <c r="D31" s="16"/>
      <c r="E31" s="16"/>
      <c r="F31" s="16"/>
      <c r="G31" s="16"/>
      <c r="H31" s="4">
        <f>SUM(H12:H30)</f>
        <v>2564548.8525399999</v>
      </c>
    </row>
    <row r="32" spans="1:8" ht="15">
      <c r="A32" s="6"/>
      <c r="B32" s="6"/>
      <c r="C32" s="6"/>
      <c r="D32" s="6"/>
      <c r="E32" s="6"/>
      <c r="F32" s="6"/>
      <c r="G32" s="6"/>
      <c r="H32" s="7"/>
    </row>
    <row r="33" spans="1:8" ht="15">
      <c r="A33" s="6"/>
      <c r="B33" s="6"/>
      <c r="C33" s="6"/>
      <c r="D33" s="6"/>
      <c r="E33" s="6"/>
      <c r="F33" s="6"/>
      <c r="G33" s="6"/>
      <c r="H33" s="7"/>
    </row>
    <row r="34" spans="1:8" ht="15">
      <c r="A34" s="6"/>
      <c r="B34" s="6"/>
      <c r="C34" s="6"/>
      <c r="D34" s="6"/>
      <c r="E34" s="6"/>
      <c r="F34" s="6"/>
      <c r="G34" s="6"/>
      <c r="H34" s="7"/>
    </row>
    <row r="35" spans="1:8" ht="15">
      <c r="A35" s="6"/>
      <c r="B35" s="6"/>
      <c r="C35" s="6"/>
      <c r="D35" s="6"/>
      <c r="E35" s="6"/>
      <c r="F35" s="6"/>
      <c r="G35" s="6"/>
      <c r="H35" s="7"/>
    </row>
    <row r="36" spans="1:8" ht="15">
      <c r="A36" s="6"/>
      <c r="B36" s="6"/>
      <c r="C36" s="6"/>
      <c r="D36" s="6"/>
      <c r="E36" s="6"/>
      <c r="F36" s="6"/>
      <c r="G36" s="6"/>
      <c r="H36" s="7"/>
    </row>
    <row r="37" spans="1:8" ht="15">
      <c r="A37" s="6"/>
      <c r="B37" s="6"/>
      <c r="C37" s="6"/>
      <c r="D37" s="6"/>
      <c r="E37" s="6"/>
      <c r="F37" s="6"/>
      <c r="G37" s="6"/>
      <c r="H37" s="7"/>
    </row>
    <row r="38" spans="1:8" ht="15">
      <c r="A38" s="6"/>
      <c r="B38" s="6"/>
      <c r="C38" s="6"/>
      <c r="D38" s="6"/>
      <c r="E38" s="6"/>
      <c r="F38" s="6"/>
      <c r="G38" s="6"/>
      <c r="H38" s="7"/>
    </row>
    <row r="39" spans="1:8" ht="15">
      <c r="A39" s="6"/>
      <c r="B39" s="6"/>
      <c r="C39" s="6"/>
      <c r="D39" s="6"/>
      <c r="E39" s="6"/>
      <c r="F39" s="6"/>
      <c r="G39" s="6"/>
      <c r="H39" s="7"/>
    </row>
    <row r="40" spans="1:8" ht="15">
      <c r="A40" s="17" t="s">
        <v>10</v>
      </c>
      <c r="B40" s="17"/>
      <c r="C40" s="17"/>
      <c r="D40" s="17"/>
      <c r="E40" s="17"/>
      <c r="F40" s="17"/>
      <c r="G40" s="17"/>
      <c r="H40" s="17"/>
    </row>
    <row r="41" spans="1:8" ht="14.25" customHeight="1">
      <c r="A41" s="17" t="s">
        <v>0</v>
      </c>
      <c r="B41" s="17"/>
      <c r="C41" s="17"/>
      <c r="D41" s="17"/>
      <c r="E41" s="17"/>
      <c r="F41" s="17"/>
      <c r="G41" s="17"/>
      <c r="H41" s="17"/>
    </row>
    <row r="42" spans="1:8" ht="14.25" customHeight="1">
      <c r="A42" s="17" t="s">
        <v>55</v>
      </c>
      <c r="B42" s="17"/>
      <c r="C42" s="17"/>
      <c r="D42" s="17"/>
      <c r="E42" s="17"/>
      <c r="F42" s="17"/>
      <c r="G42" s="17"/>
      <c r="H42" s="17"/>
    </row>
    <row r="43" spans="1:8" ht="15" thickBot="1"/>
    <row r="44" spans="1:8" ht="14.25" customHeight="1">
      <c r="A44" s="18" t="s">
        <v>6</v>
      </c>
      <c r="B44" s="12" t="s">
        <v>7</v>
      </c>
      <c r="C44" s="21" t="s">
        <v>8</v>
      </c>
      <c r="D44" s="12" t="s">
        <v>9</v>
      </c>
      <c r="E44" s="12" t="s">
        <v>1</v>
      </c>
      <c r="F44" s="12" t="s">
        <v>2</v>
      </c>
      <c r="G44" s="12" t="s">
        <v>3</v>
      </c>
      <c r="H44" s="12" t="s">
        <v>4</v>
      </c>
    </row>
    <row r="45" spans="1:8" ht="14.25" customHeight="1">
      <c r="A45" s="19"/>
      <c r="B45" s="13"/>
      <c r="C45" s="22"/>
      <c r="D45" s="13"/>
      <c r="E45" s="13"/>
      <c r="F45" s="13"/>
      <c r="G45" s="13"/>
      <c r="H45" s="13"/>
    </row>
    <row r="46" spans="1:8" ht="14.25" customHeight="1">
      <c r="A46" s="19"/>
      <c r="B46" s="13"/>
      <c r="C46" s="22"/>
      <c r="D46" s="13"/>
      <c r="E46" s="13"/>
      <c r="F46" s="13"/>
      <c r="G46" s="13"/>
      <c r="H46" s="13"/>
    </row>
    <row r="47" spans="1:8" ht="14.25" customHeight="1">
      <c r="A47" s="19"/>
      <c r="B47" s="13"/>
      <c r="C47" s="22"/>
      <c r="D47" s="13"/>
      <c r="E47" s="13"/>
      <c r="F47" s="13"/>
      <c r="G47" s="13"/>
      <c r="H47" s="13"/>
    </row>
    <row r="48" spans="1:8" ht="15" customHeight="1" thickBot="1">
      <c r="A48" s="20"/>
      <c r="B48" s="14"/>
      <c r="C48" s="23"/>
      <c r="D48" s="14"/>
      <c r="E48" s="14"/>
      <c r="F48" s="14"/>
      <c r="G48" s="14"/>
      <c r="H48" s="14"/>
    </row>
    <row r="49" spans="1:8">
      <c r="A49" s="2">
        <v>43195</v>
      </c>
      <c r="B49" s="3" t="s">
        <v>57</v>
      </c>
      <c r="C49" s="3" t="s">
        <v>11</v>
      </c>
      <c r="D49" s="3" t="s">
        <v>12</v>
      </c>
      <c r="E49" s="3">
        <v>11</v>
      </c>
      <c r="F49" s="3" t="s">
        <v>13</v>
      </c>
      <c r="G49" s="3">
        <v>1820</v>
      </c>
      <c r="H49" s="8">
        <f>+E49*G49</f>
        <v>20020</v>
      </c>
    </row>
    <row r="50" spans="1:8">
      <c r="A50" s="2">
        <v>43195</v>
      </c>
      <c r="B50" s="3" t="s">
        <v>57</v>
      </c>
      <c r="C50" s="3" t="s">
        <v>14</v>
      </c>
      <c r="D50" s="3" t="s">
        <v>15</v>
      </c>
      <c r="E50" s="3">
        <v>8</v>
      </c>
      <c r="F50" s="3" t="s">
        <v>13</v>
      </c>
      <c r="G50" s="3">
        <v>1546.61</v>
      </c>
      <c r="H50" s="8">
        <f t="shared" ref="H50:H66" si="1">+E50*G50</f>
        <v>12372.88</v>
      </c>
    </row>
    <row r="51" spans="1:8">
      <c r="A51" s="2">
        <v>43088</v>
      </c>
      <c r="B51" s="3" t="s">
        <v>58</v>
      </c>
      <c r="C51" s="3" t="s">
        <v>17</v>
      </c>
      <c r="D51" s="3" t="s">
        <v>18</v>
      </c>
      <c r="E51" s="3">
        <v>167</v>
      </c>
      <c r="F51" s="3" t="s">
        <v>16</v>
      </c>
      <c r="G51" s="3">
        <v>75</v>
      </c>
      <c r="H51" s="8">
        <f t="shared" si="1"/>
        <v>12525</v>
      </c>
    </row>
    <row r="52" spans="1:8">
      <c r="A52" s="2">
        <v>43088</v>
      </c>
      <c r="B52" s="3" t="s">
        <v>58</v>
      </c>
      <c r="C52" s="3" t="s">
        <v>48</v>
      </c>
      <c r="D52" s="3" t="s">
        <v>49</v>
      </c>
      <c r="E52" s="3">
        <v>137</v>
      </c>
      <c r="F52" s="3" t="s">
        <v>23</v>
      </c>
      <c r="G52" s="3">
        <v>41.24</v>
      </c>
      <c r="H52" s="8">
        <f t="shared" si="1"/>
        <v>5649.88</v>
      </c>
    </row>
    <row r="53" spans="1:8">
      <c r="A53" s="2">
        <v>42940</v>
      </c>
      <c r="B53" s="3" t="s">
        <v>58</v>
      </c>
      <c r="C53" s="3" t="s">
        <v>19</v>
      </c>
      <c r="D53" s="3" t="s">
        <v>20</v>
      </c>
      <c r="E53" s="3">
        <v>235</v>
      </c>
      <c r="F53" s="3" t="s">
        <v>16</v>
      </c>
      <c r="G53" s="3">
        <v>341.86675000000002</v>
      </c>
      <c r="H53" s="8">
        <f t="shared" si="1"/>
        <v>80338.686249999999</v>
      </c>
    </row>
    <row r="54" spans="1:8">
      <c r="A54" s="2">
        <v>42940</v>
      </c>
      <c r="B54" s="3" t="s">
        <v>58</v>
      </c>
      <c r="C54" s="3" t="s">
        <v>21</v>
      </c>
      <c r="D54" s="3" t="s">
        <v>22</v>
      </c>
      <c r="E54" s="3">
        <v>275</v>
      </c>
      <c r="F54" s="3" t="s">
        <v>23</v>
      </c>
      <c r="G54" s="3">
        <v>216.0891</v>
      </c>
      <c r="H54" s="8">
        <f t="shared" si="1"/>
        <v>59424.502500000002</v>
      </c>
    </row>
    <row r="55" spans="1:8">
      <c r="A55" s="2">
        <v>43033</v>
      </c>
      <c r="B55" s="3" t="s">
        <v>58</v>
      </c>
      <c r="C55" s="3" t="s">
        <v>24</v>
      </c>
      <c r="D55" s="3" t="s">
        <v>25</v>
      </c>
      <c r="E55" s="3">
        <v>65</v>
      </c>
      <c r="F55" s="3" t="s">
        <v>23</v>
      </c>
      <c r="G55" s="3">
        <v>225</v>
      </c>
      <c r="H55" s="8">
        <f t="shared" si="1"/>
        <v>14625</v>
      </c>
    </row>
    <row r="56" spans="1:8">
      <c r="A56" s="2">
        <v>43180</v>
      </c>
      <c r="B56" s="3" t="s">
        <v>58</v>
      </c>
      <c r="C56" s="3" t="s">
        <v>26</v>
      </c>
      <c r="D56" s="3" t="s">
        <v>27</v>
      </c>
      <c r="E56" s="3">
        <v>146</v>
      </c>
      <c r="F56" s="3" t="s">
        <v>23</v>
      </c>
      <c r="G56" s="3">
        <v>245.36765</v>
      </c>
      <c r="H56" s="8">
        <f t="shared" si="1"/>
        <v>35823.676899999999</v>
      </c>
    </row>
    <row r="57" spans="1:8">
      <c r="A57" s="2">
        <v>43180</v>
      </c>
      <c r="B57" s="3" t="s">
        <v>58</v>
      </c>
      <c r="C57" s="3" t="s">
        <v>28</v>
      </c>
      <c r="D57" s="3" t="s">
        <v>29</v>
      </c>
      <c r="E57" s="3">
        <v>175</v>
      </c>
      <c r="F57" s="3" t="s">
        <v>16</v>
      </c>
      <c r="G57" s="3">
        <v>267.55</v>
      </c>
      <c r="H57" s="8">
        <f t="shared" si="1"/>
        <v>46821.25</v>
      </c>
    </row>
    <row r="58" spans="1:8">
      <c r="A58" s="2">
        <v>43180</v>
      </c>
      <c r="B58" s="3" t="s">
        <v>58</v>
      </c>
      <c r="C58" s="3" t="s">
        <v>32</v>
      </c>
      <c r="D58" s="3" t="s">
        <v>33</v>
      </c>
      <c r="E58" s="3">
        <v>838</v>
      </c>
      <c r="F58" s="3" t="s">
        <v>16</v>
      </c>
      <c r="G58" s="3">
        <v>364.39</v>
      </c>
      <c r="H58" s="8">
        <f t="shared" si="1"/>
        <v>305358.82</v>
      </c>
    </row>
    <row r="59" spans="1:8">
      <c r="A59" s="2">
        <v>43193</v>
      </c>
      <c r="B59" s="3" t="s">
        <v>58</v>
      </c>
      <c r="C59" s="3" t="s">
        <v>34</v>
      </c>
      <c r="D59" s="3" t="s">
        <v>35</v>
      </c>
      <c r="E59" s="3">
        <v>5689</v>
      </c>
      <c r="F59" s="3" t="s">
        <v>16</v>
      </c>
      <c r="G59" s="3">
        <v>76.505229999999997</v>
      </c>
      <c r="H59" s="8">
        <f t="shared" si="1"/>
        <v>435238.25347</v>
      </c>
    </row>
    <row r="60" spans="1:8">
      <c r="A60" s="2">
        <v>42002</v>
      </c>
      <c r="B60" s="3" t="s">
        <v>58</v>
      </c>
      <c r="C60" s="3" t="s">
        <v>52</v>
      </c>
      <c r="D60" s="3" t="s">
        <v>53</v>
      </c>
      <c r="E60" s="3">
        <v>2570</v>
      </c>
      <c r="F60" s="3" t="s">
        <v>16</v>
      </c>
      <c r="G60" s="3">
        <v>90</v>
      </c>
      <c r="H60" s="8">
        <f t="shared" si="1"/>
        <v>231300</v>
      </c>
    </row>
    <row r="61" spans="1:8">
      <c r="A61" s="2">
        <v>43185</v>
      </c>
      <c r="B61" s="3" t="s">
        <v>58</v>
      </c>
      <c r="C61" s="3" t="s">
        <v>36</v>
      </c>
      <c r="D61" s="3" t="s">
        <v>37</v>
      </c>
      <c r="E61" s="3">
        <v>100</v>
      </c>
      <c r="F61" s="3" t="s">
        <v>16</v>
      </c>
      <c r="G61" s="3">
        <v>70</v>
      </c>
      <c r="H61" s="8">
        <f t="shared" si="1"/>
        <v>7000</v>
      </c>
    </row>
    <row r="62" spans="1:8">
      <c r="A62" s="2">
        <v>43185</v>
      </c>
      <c r="B62" s="3" t="s">
        <v>58</v>
      </c>
      <c r="C62" s="3" t="s">
        <v>38</v>
      </c>
      <c r="D62" s="3" t="s">
        <v>39</v>
      </c>
      <c r="E62" s="3">
        <v>852</v>
      </c>
      <c r="F62" s="3" t="s">
        <v>16</v>
      </c>
      <c r="G62" s="3">
        <v>330.69905999999997</v>
      </c>
      <c r="H62" s="8">
        <f t="shared" si="1"/>
        <v>281755.59911999997</v>
      </c>
    </row>
    <row r="63" spans="1:8">
      <c r="A63" s="2">
        <v>43185</v>
      </c>
      <c r="B63" s="3" t="s">
        <v>58</v>
      </c>
      <c r="C63" s="3" t="s">
        <v>40</v>
      </c>
      <c r="D63" s="3" t="s">
        <v>41</v>
      </c>
      <c r="E63" s="3">
        <v>276</v>
      </c>
      <c r="F63" s="3" t="s">
        <v>16</v>
      </c>
      <c r="G63" s="3">
        <v>296.18500999999998</v>
      </c>
      <c r="H63" s="8">
        <f t="shared" si="1"/>
        <v>81747.062760000001</v>
      </c>
    </row>
    <row r="64" spans="1:8">
      <c r="A64" s="2">
        <v>43185</v>
      </c>
      <c r="B64" s="3" t="s">
        <v>58</v>
      </c>
      <c r="C64" s="3" t="s">
        <v>50</v>
      </c>
      <c r="D64" s="3" t="s">
        <v>51</v>
      </c>
      <c r="E64" s="3">
        <v>120</v>
      </c>
      <c r="F64" s="3" t="s">
        <v>23</v>
      </c>
      <c r="G64" s="3">
        <v>300.85000000000002</v>
      </c>
      <c r="H64" s="8">
        <f t="shared" si="1"/>
        <v>36102</v>
      </c>
    </row>
    <row r="65" spans="1:8">
      <c r="A65" s="2">
        <v>44408</v>
      </c>
      <c r="B65" s="3" t="s">
        <v>58</v>
      </c>
      <c r="C65" s="3" t="s">
        <v>42</v>
      </c>
      <c r="D65" s="3" t="s">
        <v>43</v>
      </c>
      <c r="E65" s="3">
        <v>2739</v>
      </c>
      <c r="F65" s="3" t="s">
        <v>16</v>
      </c>
      <c r="G65" s="3">
        <v>75.514269999999996</v>
      </c>
      <c r="H65" s="8">
        <f t="shared" si="1"/>
        <v>206833.58552999998</v>
      </c>
    </row>
    <row r="66" spans="1:8">
      <c r="A66" s="2">
        <v>44408</v>
      </c>
      <c r="B66" s="3" t="s">
        <v>58</v>
      </c>
      <c r="C66" s="3" t="s">
        <v>44</v>
      </c>
      <c r="D66" s="3" t="s">
        <v>45</v>
      </c>
      <c r="E66" s="3">
        <v>560</v>
      </c>
      <c r="F66" s="3" t="s">
        <v>16</v>
      </c>
      <c r="G66" s="3">
        <v>44</v>
      </c>
      <c r="H66" s="8">
        <f t="shared" si="1"/>
        <v>24640</v>
      </c>
    </row>
    <row r="67" spans="1:8" ht="15">
      <c r="A67" s="16" t="s">
        <v>5</v>
      </c>
      <c r="B67" s="16"/>
      <c r="C67" s="16"/>
      <c r="D67" s="16"/>
      <c r="E67" s="16"/>
      <c r="F67" s="16"/>
      <c r="G67" s="16"/>
      <c r="H67" s="4">
        <f>SUM(H48:H66)</f>
        <v>1897576.1965300001</v>
      </c>
    </row>
    <row r="68" spans="1:8" ht="15">
      <c r="A68" s="6"/>
      <c r="B68" s="6"/>
      <c r="C68" s="6"/>
      <c r="D68" s="6"/>
      <c r="E68" s="6"/>
      <c r="F68" s="6"/>
      <c r="G68" s="6"/>
      <c r="H68" s="7"/>
    </row>
    <row r="69" spans="1:8" ht="15">
      <c r="A69" s="6"/>
      <c r="B69" s="6"/>
      <c r="C69" s="6"/>
      <c r="D69" s="6"/>
      <c r="E69" s="6"/>
      <c r="F69" s="6"/>
      <c r="G69" s="6"/>
      <c r="H69" s="7"/>
    </row>
    <row r="70" spans="1:8" ht="15">
      <c r="A70" s="6"/>
      <c r="B70" s="6"/>
      <c r="C70" s="6"/>
      <c r="D70" s="6"/>
      <c r="E70" s="6"/>
      <c r="F70" s="6"/>
      <c r="G70" s="6"/>
      <c r="H70" s="7"/>
    </row>
    <row r="71" spans="1:8" ht="15">
      <c r="A71" s="6"/>
      <c r="B71" s="6"/>
      <c r="C71" s="6"/>
      <c r="D71" s="6"/>
      <c r="E71" s="6"/>
      <c r="F71" s="6"/>
      <c r="G71" s="6"/>
      <c r="H71" s="7"/>
    </row>
    <row r="72" spans="1:8" ht="15">
      <c r="A72" s="6"/>
      <c r="B72" s="6"/>
      <c r="C72" s="6"/>
      <c r="D72" s="6"/>
      <c r="E72" s="6"/>
      <c r="F72" s="6"/>
      <c r="G72" s="6"/>
      <c r="H72" s="7"/>
    </row>
    <row r="73" spans="1:8" ht="15">
      <c r="A73" s="6"/>
      <c r="B73" s="6"/>
      <c r="C73" s="6"/>
      <c r="D73" s="6"/>
      <c r="E73" s="6"/>
      <c r="F73" s="6"/>
      <c r="G73" s="6"/>
      <c r="H73" s="7"/>
    </row>
    <row r="74" spans="1:8" ht="15">
      <c r="A74" s="6"/>
      <c r="B74" s="6"/>
      <c r="C74" s="6"/>
      <c r="D74" s="6"/>
      <c r="E74" s="6"/>
      <c r="F74" s="6"/>
      <c r="G74" s="6"/>
      <c r="H74" s="7"/>
    </row>
    <row r="75" spans="1:8" ht="15">
      <c r="A75" s="6"/>
      <c r="B75" s="6"/>
      <c r="C75" s="6"/>
      <c r="D75" s="6"/>
      <c r="E75" s="6"/>
      <c r="F75" s="6"/>
      <c r="G75" s="6"/>
      <c r="H75" s="7"/>
    </row>
    <row r="76" spans="1:8" ht="15">
      <c r="A76" s="6"/>
      <c r="B76" s="6"/>
      <c r="C76" s="6"/>
      <c r="D76" s="6"/>
      <c r="E76" s="6"/>
      <c r="F76" s="6"/>
      <c r="G76" s="6"/>
      <c r="H76" s="7"/>
    </row>
    <row r="77" spans="1:8" ht="15">
      <c r="A77" s="6"/>
      <c r="B77" s="6"/>
      <c r="C77" s="6"/>
      <c r="D77" s="6"/>
      <c r="E77" s="6"/>
      <c r="F77" s="6"/>
      <c r="G77" s="6"/>
      <c r="H77" s="7"/>
    </row>
    <row r="78" spans="1:8" ht="15">
      <c r="A78" s="17" t="s">
        <v>10</v>
      </c>
      <c r="B78" s="17"/>
      <c r="C78" s="17"/>
      <c r="D78" s="17"/>
      <c r="E78" s="17"/>
      <c r="F78" s="17"/>
      <c r="G78" s="17"/>
      <c r="H78" s="17"/>
    </row>
    <row r="79" spans="1:8" ht="14.25" customHeight="1">
      <c r="A79" s="17" t="s">
        <v>0</v>
      </c>
      <c r="B79" s="17"/>
      <c r="C79" s="17"/>
      <c r="D79" s="17"/>
      <c r="E79" s="17"/>
      <c r="F79" s="17"/>
      <c r="G79" s="17"/>
      <c r="H79" s="17"/>
    </row>
    <row r="80" spans="1:8" ht="14.25" customHeight="1" thickBot="1">
      <c r="A80" s="17" t="s">
        <v>56</v>
      </c>
      <c r="B80" s="17"/>
      <c r="C80" s="17"/>
      <c r="D80" s="17"/>
      <c r="E80" s="17"/>
      <c r="F80" s="17"/>
      <c r="G80" s="17"/>
      <c r="H80" s="17"/>
    </row>
    <row r="81" spans="1:8" ht="15" thickBot="1"/>
    <row r="82" spans="1:8" ht="14.25" customHeight="1">
      <c r="A82" s="18" t="s">
        <v>6</v>
      </c>
      <c r="B82" s="12" t="s">
        <v>7</v>
      </c>
      <c r="C82" s="21" t="s">
        <v>8</v>
      </c>
      <c r="D82" s="12" t="s">
        <v>9</v>
      </c>
      <c r="E82" s="12" t="s">
        <v>1</v>
      </c>
      <c r="F82" s="12" t="s">
        <v>2</v>
      </c>
      <c r="G82" s="12" t="s">
        <v>3</v>
      </c>
      <c r="H82" s="12" t="s">
        <v>4</v>
      </c>
    </row>
    <row r="83" spans="1:8" ht="14.25" customHeight="1">
      <c r="A83" s="19"/>
      <c r="B83" s="13"/>
      <c r="C83" s="22"/>
      <c r="D83" s="13"/>
      <c r="E83" s="13"/>
      <c r="F83" s="13"/>
      <c r="G83" s="13"/>
      <c r="H83" s="13"/>
    </row>
    <row r="84" spans="1:8" ht="14.25" customHeight="1">
      <c r="A84" s="19"/>
      <c r="B84" s="13"/>
      <c r="C84" s="22"/>
      <c r="D84" s="13"/>
      <c r="E84" s="13"/>
      <c r="F84" s="13"/>
      <c r="G84" s="13"/>
      <c r="H84" s="13"/>
    </row>
    <row r="85" spans="1:8" ht="14.25" customHeight="1">
      <c r="A85" s="19"/>
      <c r="B85" s="13"/>
      <c r="C85" s="22"/>
      <c r="D85" s="13"/>
      <c r="E85" s="13"/>
      <c r="F85" s="13"/>
      <c r="G85" s="13"/>
      <c r="H85" s="13"/>
    </row>
    <row r="86" spans="1:8" ht="15" customHeight="1" thickBot="1">
      <c r="A86" s="20"/>
      <c r="B86" s="14"/>
      <c r="C86" s="23"/>
      <c r="D86" s="14"/>
      <c r="E86" s="14"/>
      <c r="F86" s="14"/>
      <c r="G86" s="14"/>
      <c r="H86" s="14"/>
    </row>
    <row r="87" spans="1:8">
      <c r="A87" s="2">
        <v>43195</v>
      </c>
      <c r="B87" s="3" t="s">
        <v>57</v>
      </c>
      <c r="C87" s="3" t="s">
        <v>11</v>
      </c>
      <c r="D87" s="3" t="s">
        <v>12</v>
      </c>
      <c r="E87" s="3">
        <v>11</v>
      </c>
      <c r="F87" s="3" t="s">
        <v>13</v>
      </c>
      <c r="G87" s="3">
        <v>1820</v>
      </c>
      <c r="H87" s="8">
        <f>+E87*G87</f>
        <v>20020</v>
      </c>
    </row>
    <row r="88" spans="1:8">
      <c r="A88" s="2">
        <v>43195</v>
      </c>
      <c r="B88" s="3" t="s">
        <v>57</v>
      </c>
      <c r="C88" s="3" t="s">
        <v>14</v>
      </c>
      <c r="D88" s="3" t="s">
        <v>15</v>
      </c>
      <c r="E88" s="3">
        <v>8</v>
      </c>
      <c r="F88" s="3" t="s">
        <v>13</v>
      </c>
      <c r="G88" s="3">
        <v>1546.61</v>
      </c>
      <c r="H88" s="8">
        <f t="shared" ref="H88:H105" si="2">+E88*G88</f>
        <v>12372.88</v>
      </c>
    </row>
    <row r="89" spans="1:8">
      <c r="A89" s="2">
        <v>43088</v>
      </c>
      <c r="B89" s="3" t="s">
        <v>58</v>
      </c>
      <c r="C89" s="3" t="s">
        <v>59</v>
      </c>
      <c r="D89" s="3" t="s">
        <v>60</v>
      </c>
      <c r="E89" s="3">
        <v>2</v>
      </c>
      <c r="F89" s="3" t="s">
        <v>16</v>
      </c>
      <c r="G89" s="3">
        <v>22.505500000000001</v>
      </c>
      <c r="H89" s="8">
        <f t="shared" si="2"/>
        <v>45.011000000000003</v>
      </c>
    </row>
    <row r="90" spans="1:8">
      <c r="A90" s="2">
        <v>43088</v>
      </c>
      <c r="B90" s="3" t="s">
        <v>58</v>
      </c>
      <c r="C90" s="3" t="s">
        <v>17</v>
      </c>
      <c r="D90" s="3" t="s">
        <v>18</v>
      </c>
      <c r="E90" s="3">
        <v>167</v>
      </c>
      <c r="F90" s="3" t="s">
        <v>16</v>
      </c>
      <c r="G90" s="3">
        <v>75</v>
      </c>
      <c r="H90" s="8">
        <f t="shared" si="2"/>
        <v>12525</v>
      </c>
    </row>
    <row r="91" spans="1:8">
      <c r="A91" s="2">
        <v>42940</v>
      </c>
      <c r="B91" s="3" t="s">
        <v>58</v>
      </c>
      <c r="C91" s="3" t="s">
        <v>48</v>
      </c>
      <c r="D91" s="3" t="s">
        <v>49</v>
      </c>
      <c r="E91" s="3">
        <v>137</v>
      </c>
      <c r="F91" s="3" t="s">
        <v>23</v>
      </c>
      <c r="G91" s="3">
        <v>41.24</v>
      </c>
      <c r="H91" s="8">
        <f t="shared" si="2"/>
        <v>5649.88</v>
      </c>
    </row>
    <row r="92" spans="1:8">
      <c r="A92" s="2">
        <v>42940</v>
      </c>
      <c r="B92" s="3" t="s">
        <v>58</v>
      </c>
      <c r="C92" s="3" t="s">
        <v>19</v>
      </c>
      <c r="D92" s="3" t="s">
        <v>20</v>
      </c>
      <c r="E92" s="3">
        <v>235</v>
      </c>
      <c r="F92" s="3" t="s">
        <v>16</v>
      </c>
      <c r="G92" s="3">
        <v>341.86675000000002</v>
      </c>
      <c r="H92" s="8">
        <f t="shared" si="2"/>
        <v>80338.686249999999</v>
      </c>
    </row>
    <row r="93" spans="1:8">
      <c r="A93" s="2">
        <v>43033</v>
      </c>
      <c r="B93" s="3" t="s">
        <v>58</v>
      </c>
      <c r="C93" s="3" t="s">
        <v>21</v>
      </c>
      <c r="D93" s="3" t="s">
        <v>22</v>
      </c>
      <c r="E93" s="3">
        <v>275</v>
      </c>
      <c r="F93" s="3" t="s">
        <v>23</v>
      </c>
      <c r="G93" s="3">
        <v>216.0891</v>
      </c>
      <c r="H93" s="8">
        <f t="shared" si="2"/>
        <v>59424.502500000002</v>
      </c>
    </row>
    <row r="94" spans="1:8">
      <c r="A94" s="2">
        <v>43180</v>
      </c>
      <c r="B94" s="3" t="s">
        <v>58</v>
      </c>
      <c r="C94" s="3" t="s">
        <v>26</v>
      </c>
      <c r="D94" s="3" t="s">
        <v>27</v>
      </c>
      <c r="E94" s="3">
        <v>146</v>
      </c>
      <c r="F94" s="3" t="s">
        <v>23</v>
      </c>
      <c r="G94" s="3">
        <v>245.36765</v>
      </c>
      <c r="H94" s="8">
        <f t="shared" si="2"/>
        <v>35823.676899999999</v>
      </c>
    </row>
    <row r="95" spans="1:8">
      <c r="A95" s="2">
        <v>43180</v>
      </c>
      <c r="B95" s="3" t="s">
        <v>58</v>
      </c>
      <c r="C95" s="3" t="s">
        <v>28</v>
      </c>
      <c r="D95" s="3" t="s">
        <v>29</v>
      </c>
      <c r="E95" s="3">
        <v>175</v>
      </c>
      <c r="F95" s="3" t="s">
        <v>16</v>
      </c>
      <c r="G95" s="3">
        <v>267.55</v>
      </c>
      <c r="H95" s="8">
        <f t="shared" si="2"/>
        <v>46821.25</v>
      </c>
    </row>
    <row r="96" spans="1:8">
      <c r="A96" s="2">
        <v>43180</v>
      </c>
      <c r="B96" s="3" t="s">
        <v>58</v>
      </c>
      <c r="C96" s="3" t="s">
        <v>30</v>
      </c>
      <c r="D96" s="3" t="s">
        <v>31</v>
      </c>
      <c r="E96" s="3">
        <v>142</v>
      </c>
      <c r="F96" s="3" t="s">
        <v>16</v>
      </c>
      <c r="G96" s="3">
        <v>341.4</v>
      </c>
      <c r="H96" s="8">
        <f t="shared" si="2"/>
        <v>48478.799999999996</v>
      </c>
    </row>
    <row r="97" spans="1:8">
      <c r="A97" s="2">
        <v>43193</v>
      </c>
      <c r="B97" s="3" t="s">
        <v>58</v>
      </c>
      <c r="C97" s="3" t="s">
        <v>32</v>
      </c>
      <c r="D97" s="3" t="s">
        <v>33</v>
      </c>
      <c r="E97" s="3">
        <v>731</v>
      </c>
      <c r="F97" s="3" t="s">
        <v>16</v>
      </c>
      <c r="G97" s="3">
        <v>364.39</v>
      </c>
      <c r="H97" s="8">
        <f t="shared" si="2"/>
        <v>266369.08999999997</v>
      </c>
    </row>
    <row r="98" spans="1:8">
      <c r="A98" s="2">
        <v>42002</v>
      </c>
      <c r="B98" s="3" t="s">
        <v>58</v>
      </c>
      <c r="C98" s="3" t="s">
        <v>34</v>
      </c>
      <c r="D98" s="3" t="s">
        <v>35</v>
      </c>
      <c r="E98" s="3">
        <v>5319</v>
      </c>
      <c r="F98" s="3" t="s">
        <v>16</v>
      </c>
      <c r="G98" s="3">
        <v>76.505229999999997</v>
      </c>
      <c r="H98" s="8">
        <f t="shared" si="2"/>
        <v>406931.31836999999</v>
      </c>
    </row>
    <row r="99" spans="1:8">
      <c r="A99" s="2">
        <v>43185</v>
      </c>
      <c r="B99" s="3" t="s">
        <v>58</v>
      </c>
      <c r="C99" s="3" t="s">
        <v>61</v>
      </c>
      <c r="D99" s="3" t="s">
        <v>62</v>
      </c>
      <c r="E99" s="3">
        <v>115</v>
      </c>
      <c r="F99" s="3" t="s">
        <v>16</v>
      </c>
      <c r="G99" s="3">
        <v>345.38510000000002</v>
      </c>
      <c r="H99" s="8">
        <f t="shared" si="2"/>
        <v>39719.286500000002</v>
      </c>
    </row>
    <row r="100" spans="1:8">
      <c r="A100" s="2">
        <v>43185</v>
      </c>
      <c r="B100" s="3" t="s">
        <v>58</v>
      </c>
      <c r="C100" s="3" t="s">
        <v>52</v>
      </c>
      <c r="D100" s="3" t="s">
        <v>53</v>
      </c>
      <c r="E100" s="3">
        <v>2370</v>
      </c>
      <c r="F100" s="3" t="s">
        <v>16</v>
      </c>
      <c r="G100" s="3">
        <v>90</v>
      </c>
      <c r="H100" s="8">
        <f t="shared" si="2"/>
        <v>213300</v>
      </c>
    </row>
    <row r="101" spans="1:8">
      <c r="A101" s="2">
        <v>43185</v>
      </c>
      <c r="B101" s="3" t="s">
        <v>58</v>
      </c>
      <c r="C101" s="3" t="s">
        <v>36</v>
      </c>
      <c r="D101" s="3" t="s">
        <v>37</v>
      </c>
      <c r="E101" s="3">
        <v>100</v>
      </c>
      <c r="F101" s="3" t="s">
        <v>16</v>
      </c>
      <c r="G101" s="3">
        <v>70</v>
      </c>
      <c r="H101" s="8">
        <f t="shared" si="2"/>
        <v>7000</v>
      </c>
    </row>
    <row r="102" spans="1:8">
      <c r="A102" s="2">
        <v>43185</v>
      </c>
      <c r="B102" s="3" t="s">
        <v>58</v>
      </c>
      <c r="C102" s="3" t="s">
        <v>38</v>
      </c>
      <c r="D102" s="3" t="s">
        <v>39</v>
      </c>
      <c r="E102" s="3">
        <v>725</v>
      </c>
      <c r="F102" s="3" t="s">
        <v>16</v>
      </c>
      <c r="G102" s="3">
        <v>330.69905999999997</v>
      </c>
      <c r="H102" s="8">
        <f t="shared" si="2"/>
        <v>239756.81849999999</v>
      </c>
    </row>
    <row r="103" spans="1:8">
      <c r="A103" s="2">
        <v>44408</v>
      </c>
      <c r="B103" s="3" t="s">
        <v>58</v>
      </c>
      <c r="C103" s="3" t="s">
        <v>40</v>
      </c>
      <c r="D103" s="3" t="s">
        <v>41</v>
      </c>
      <c r="E103" s="3">
        <v>325</v>
      </c>
      <c r="F103" s="3" t="s">
        <v>16</v>
      </c>
      <c r="G103" s="3">
        <v>4749.7419600000003</v>
      </c>
      <c r="H103" s="8">
        <f t="shared" si="2"/>
        <v>1543666.1370000001</v>
      </c>
    </row>
    <row r="104" spans="1:8">
      <c r="A104" s="2">
        <v>44408</v>
      </c>
      <c r="B104" s="3" t="s">
        <v>58</v>
      </c>
      <c r="C104" s="3" t="s">
        <v>42</v>
      </c>
      <c r="D104" s="3" t="s">
        <v>43</v>
      </c>
      <c r="E104" s="3">
        <v>2739</v>
      </c>
      <c r="F104" s="3" t="s">
        <v>16</v>
      </c>
      <c r="G104" s="3">
        <v>75.514269999999996</v>
      </c>
      <c r="H104" s="8">
        <f t="shared" si="2"/>
        <v>206833.58552999998</v>
      </c>
    </row>
    <row r="105" spans="1:8">
      <c r="A105" s="2">
        <v>44408</v>
      </c>
      <c r="B105" s="3" t="s">
        <v>58</v>
      </c>
      <c r="C105" s="3" t="s">
        <v>44</v>
      </c>
      <c r="D105" s="3" t="s">
        <v>45</v>
      </c>
      <c r="E105" s="3">
        <v>560</v>
      </c>
      <c r="F105" s="3" t="s">
        <v>16</v>
      </c>
      <c r="G105" s="3">
        <v>44</v>
      </c>
      <c r="H105" s="8">
        <f t="shared" si="2"/>
        <v>24640</v>
      </c>
    </row>
    <row r="106" spans="1:8">
      <c r="A106" s="15" t="s">
        <v>5</v>
      </c>
      <c r="B106" s="15"/>
      <c r="C106" s="15"/>
      <c r="D106" s="15"/>
      <c r="E106" s="15"/>
      <c r="F106" s="15"/>
      <c r="G106" s="15"/>
      <c r="H106" s="5">
        <f>SUM(H86:H105)</f>
        <v>3269715.9225499998</v>
      </c>
    </row>
  </sheetData>
  <mergeCells count="36">
    <mergeCell ref="F7:F11"/>
    <mergeCell ref="G7:G11"/>
    <mergeCell ref="H7:H11"/>
    <mergeCell ref="A31:G31"/>
    <mergeCell ref="A2:H2"/>
    <mergeCell ref="A3:H3"/>
    <mergeCell ref="A4:H4"/>
    <mergeCell ref="A7:A11"/>
    <mergeCell ref="B7:B11"/>
    <mergeCell ref="C7:C11"/>
    <mergeCell ref="D7:D11"/>
    <mergeCell ref="E7:E11"/>
    <mergeCell ref="A40:H40"/>
    <mergeCell ref="A41:H41"/>
    <mergeCell ref="A42:H42"/>
    <mergeCell ref="A44:A48"/>
    <mergeCell ref="B44:B48"/>
    <mergeCell ref="C44:C48"/>
    <mergeCell ref="D44:D48"/>
    <mergeCell ref="E44:E48"/>
    <mergeCell ref="F44:F48"/>
    <mergeCell ref="G44:G48"/>
    <mergeCell ref="F82:F86"/>
    <mergeCell ref="G82:G86"/>
    <mergeCell ref="H82:H86"/>
    <mergeCell ref="A106:G106"/>
    <mergeCell ref="H44:H48"/>
    <mergeCell ref="A67:G67"/>
    <mergeCell ref="A78:H78"/>
    <mergeCell ref="A79:H79"/>
    <mergeCell ref="A80:H80"/>
    <mergeCell ref="A82:A86"/>
    <mergeCell ref="B82:B86"/>
    <mergeCell ref="C82:C86"/>
    <mergeCell ref="D82:D86"/>
    <mergeCell ref="E82:E86"/>
  </mergeCells>
  <pageMargins left="1.6141732283464567" right="0.23622047244094491" top="0.78740157480314965" bottom="0.15748031496062992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2023-10-11T14:57:20Z</cp:lastPrinted>
  <dcterms:created xsi:type="dcterms:W3CDTF">2022-07-05T16:16:11Z</dcterms:created>
  <dcterms:modified xsi:type="dcterms:W3CDTF">2023-10-25T17:31:55Z</dcterms:modified>
</cp:coreProperties>
</file>