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tabaco1-my.sharepoint.com/personal/ti_intabaco_gob_do/Documents/Desktop/TECNOLOGIA INTABACO/ACCESO A LA INFORMACION/FINANZAS/INVENTARIO DE ALMACEN/2024/Trimestre 3 (Jul - Sept 2024)/"/>
    </mc:Choice>
  </mc:AlternateContent>
  <xr:revisionPtr revIDLastSave="0" documentId="8_{855D0646-524D-4A42-973F-541767A1B5C3}" xr6:coauthVersionLast="47" xr6:coauthVersionMax="47" xr10:uidLastSave="{00000000-0000-0000-0000-000000000000}"/>
  <bookViews>
    <workbookView xWindow="5355" yWindow="3075" windowWidth="21600" windowHeight="11385" xr2:uid="{00000000-000D-0000-FFFF-FFFF00000000}"/>
  </bookViews>
  <sheets>
    <sheet name="inv_madera_abril_2022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9" i="1" l="1"/>
  <c r="H78" i="1"/>
  <c r="H77" i="1"/>
  <c r="H76" i="1"/>
  <c r="H45" i="1" l="1"/>
  <c r="H44" i="1"/>
  <c r="H43" i="1"/>
  <c r="H13" i="1"/>
  <c r="H12" i="1"/>
  <c r="H11" i="1"/>
  <c r="H80" i="1"/>
  <c r="H46" i="1" l="1"/>
  <c r="H14" i="1"/>
</calcChain>
</file>

<file path=xl/sharedStrings.xml><?xml version="1.0" encoding="utf-8"?>
<sst xmlns="http://schemas.openxmlformats.org/spreadsheetml/2006/main" count="76" uniqueCount="31">
  <si>
    <t>INVENTARIO DE MADERA</t>
  </si>
  <si>
    <t>Existencia</t>
  </si>
  <si>
    <t>Costo</t>
  </si>
  <si>
    <t>Valor</t>
  </si>
  <si>
    <t>TOTAL</t>
  </si>
  <si>
    <t>Fecha de adquisición y/o registro</t>
  </si>
  <si>
    <t>Artículo</t>
  </si>
  <si>
    <t>Código instritucional</t>
  </si>
  <si>
    <t>Descripción artículo</t>
  </si>
  <si>
    <t>Unidad</t>
  </si>
  <si>
    <t>INSTITUTO DEL TABACO DE LA REPÚBLICA DOMINICANA</t>
  </si>
  <si>
    <t>F1X3X12</t>
  </si>
  <si>
    <t>FAJILLAS 1X3X12</t>
  </si>
  <si>
    <t>DOCENA</t>
  </si>
  <si>
    <t>ZA 29</t>
  </si>
  <si>
    <t>ZINC ACANALADO C.29 12P</t>
  </si>
  <si>
    <t>UND</t>
  </si>
  <si>
    <t>VA20P</t>
  </si>
  <si>
    <t>VARAS DE ACACIA 20P</t>
  </si>
  <si>
    <t>MADERAS ( 9 )</t>
  </si>
  <si>
    <t>OTROS ( 12 )</t>
  </si>
  <si>
    <t>MES DE JULIO 2024</t>
  </si>
  <si>
    <t>MES DE AGOSTO 2024</t>
  </si>
  <si>
    <t>MES DE SEPTIEMBRE 2024</t>
  </si>
  <si>
    <t>EST6Y4X18`</t>
  </si>
  <si>
    <t>ESTANTE 6`Y 4`X 18`LARGO</t>
  </si>
  <si>
    <t>HA7`Y5 X20`</t>
  </si>
  <si>
    <t>HORCONES AC.7`Y 5 X20`L.</t>
  </si>
  <si>
    <t>VRAS ACA 4 D2 1/2X24</t>
  </si>
  <si>
    <t>VARAS DE ACA 4 DIAM 2 1/2CABX24PIES LARG</t>
  </si>
  <si>
    <t>UNIDAD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</si>
</sst>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"/>
    <numFmt numFmtId="165" formatCode="#,##0.00&quot; &quot;;&quot;(&quot;#,##0.00&quot;)&quot;;&quot;-&quot;#&quot; &quot;;&quot; &quot;@&quot; &quot;"/>
  </numFmts>
  <fonts count="15">
    <font>
      <sz val="11"/>
      <color rgb="FF000000"/>
      <name val="Liberation Sans"/>
    </font>
    <font>
      <sz val="11"/>
      <color rgb="FF000000"/>
      <name val="Liberation Sans"/>
    </font>
    <font>
      <b/>
      <sz val="10"/>
      <color rgb="FF000000"/>
      <name val="Liberation Sans"/>
    </font>
    <font>
      <sz val="10"/>
      <color rgb="FFFFFFFF"/>
      <name val="Liberation Sans"/>
    </font>
    <font>
      <sz val="10"/>
      <color rgb="FFFF0000"/>
      <name val="Liberation Sans"/>
    </font>
    <font>
      <b/>
      <sz val="10"/>
      <color rgb="FFFFFFFF"/>
      <name val="Liberation Sans"/>
    </font>
    <font>
      <i/>
      <sz val="10"/>
      <color rgb="FF808080"/>
      <name val="Liberation Sans"/>
    </font>
    <font>
      <sz val="10"/>
      <color rgb="FF008000"/>
      <name val="Liberation Sans"/>
    </font>
    <font>
      <b/>
      <i/>
      <sz val="16"/>
      <color rgb="FF000000"/>
      <name val="Liberation Sans"/>
    </font>
    <font>
      <b/>
      <sz val="24"/>
      <color rgb="FF000000"/>
      <name val="Liberation Sans"/>
    </font>
    <font>
      <sz val="18"/>
      <color rgb="FF000000"/>
      <name val="Liberation Sans"/>
    </font>
    <font>
      <sz val="12"/>
      <color rgb="FF000000"/>
      <name val="Liberation Sans"/>
    </font>
    <font>
      <sz val="10"/>
      <color rgb="FF333333"/>
      <name val="Liberation Sans"/>
    </font>
    <font>
      <b/>
      <i/>
      <u/>
      <sz val="11"/>
      <color rgb="FF000000"/>
      <name val="Liberation Sans"/>
    </font>
    <font>
      <b/>
      <sz val="11"/>
      <color rgb="FF000000"/>
      <name val="Liberation Sans"/>
    </font>
  </fonts>
  <fills count="10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C0C0C0"/>
        <bgColor rgb="FFC0C0C0"/>
      </patternFill>
    </fill>
    <fill>
      <patternFill patternType="solid">
        <fgColor rgb="FFFF8080"/>
        <bgColor rgb="FFFF8080"/>
      </patternFill>
    </fill>
    <fill>
      <patternFill patternType="solid">
        <fgColor rgb="FFFF0000"/>
        <bgColor rgb="FFFF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theme="9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81">
    <xf numFmtId="0" fontId="0" fillId="0" borderId="0"/>
    <xf numFmtId="0" fontId="2" fillId="0" borderId="0" applyNumberFormat="0" applyBorder="0" applyProtection="0"/>
    <xf numFmtId="0" fontId="3" fillId="2" borderId="0" applyNumberFormat="0" applyBorder="0" applyProtection="0"/>
    <xf numFmtId="0" fontId="3" fillId="2" borderId="0" applyNumberFormat="0" applyBorder="0" applyProtection="0"/>
    <xf numFmtId="0" fontId="3" fillId="2" borderId="0" applyNumberFormat="0" applyBorder="0" applyProtection="0"/>
    <xf numFmtId="0" fontId="3" fillId="2" borderId="0" applyNumberFormat="0" applyBorder="0" applyProtection="0"/>
    <xf numFmtId="0" fontId="3" fillId="2" borderId="0" applyNumberFormat="0" applyBorder="0" applyProtection="0"/>
    <xf numFmtId="0" fontId="3" fillId="3" borderId="0" applyNumberFormat="0" applyBorder="0" applyProtection="0"/>
    <xf numFmtId="0" fontId="3" fillId="3" borderId="0" applyNumberFormat="0" applyBorder="0" applyProtection="0"/>
    <xf numFmtId="0" fontId="3" fillId="3" borderId="0" applyNumberFormat="0" applyBorder="0" applyProtection="0"/>
    <xf numFmtId="0" fontId="3" fillId="3" borderId="0" applyNumberFormat="0" applyBorder="0" applyProtection="0"/>
    <xf numFmtId="0" fontId="3" fillId="3" borderId="0" applyNumberFormat="0" applyBorder="0" applyProtection="0"/>
    <xf numFmtId="0" fontId="2" fillId="4" borderId="0" applyNumberFormat="0" applyBorder="0" applyProtection="0"/>
    <xf numFmtId="0" fontId="2" fillId="4" borderId="0" applyNumberFormat="0" applyBorder="0" applyProtection="0"/>
    <xf numFmtId="0" fontId="2" fillId="4" borderId="0" applyNumberFormat="0" applyBorder="0" applyProtection="0"/>
    <xf numFmtId="0" fontId="2" fillId="4" borderId="0" applyNumberFormat="0" applyBorder="0" applyProtection="0"/>
    <xf numFmtId="0" fontId="2" fillId="4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4" fillId="5" borderId="0" applyNumberFormat="0" applyBorder="0" applyProtection="0"/>
    <xf numFmtId="0" fontId="4" fillId="5" borderId="0" applyNumberFormat="0" applyBorder="0" applyProtection="0"/>
    <xf numFmtId="0" fontId="4" fillId="5" borderId="0" applyNumberFormat="0" applyBorder="0" applyProtection="0"/>
    <xf numFmtId="0" fontId="4" fillId="5" borderId="0" applyNumberFormat="0" applyBorder="0" applyProtection="0"/>
    <xf numFmtId="0" fontId="4" fillId="5" borderId="0" applyNumberFormat="0" applyBorder="0" applyProtection="0"/>
    <xf numFmtId="0" fontId="5" fillId="6" borderId="0" applyNumberFormat="0" applyBorder="0" applyProtection="0"/>
    <xf numFmtId="0" fontId="5" fillId="6" borderId="0" applyNumberFormat="0" applyBorder="0" applyProtection="0"/>
    <xf numFmtId="0" fontId="5" fillId="6" borderId="0" applyNumberFormat="0" applyBorder="0" applyProtection="0"/>
    <xf numFmtId="0" fontId="5" fillId="6" borderId="0" applyNumberFormat="0" applyBorder="0" applyProtection="0"/>
    <xf numFmtId="0" fontId="5" fillId="6" borderId="0" applyNumberFormat="0" applyBorder="0" applyProtection="0"/>
    <xf numFmtId="165" fontId="1" fillId="0" borderId="0" applyFont="0" applyBorder="0" applyProtection="0"/>
    <xf numFmtId="0" fontId="6" fillId="0" borderId="0" applyNumberFormat="0" applyBorder="0" applyProtection="0"/>
    <xf numFmtId="0" fontId="6" fillId="0" borderId="0" applyNumberFormat="0" applyBorder="0" applyProtection="0"/>
    <xf numFmtId="0" fontId="6" fillId="0" borderId="0" applyNumberFormat="0" applyBorder="0" applyProtection="0"/>
    <xf numFmtId="0" fontId="6" fillId="0" borderId="0" applyNumberFormat="0" applyBorder="0" applyProtection="0"/>
    <xf numFmtId="0" fontId="6" fillId="0" borderId="0" applyNumberFormat="0" applyBorder="0" applyProtection="0"/>
    <xf numFmtId="0" fontId="7" fillId="7" borderId="0" applyNumberFormat="0" applyBorder="0" applyProtection="0"/>
    <xf numFmtId="0" fontId="7" fillId="7" borderId="0" applyNumberFormat="0" applyBorder="0" applyProtection="0"/>
    <xf numFmtId="0" fontId="7" fillId="7" borderId="0" applyNumberFormat="0" applyBorder="0" applyProtection="0"/>
    <xf numFmtId="0" fontId="7" fillId="7" borderId="0" applyNumberFormat="0" applyBorder="0" applyProtection="0"/>
    <xf numFmtId="0" fontId="7" fillId="7" borderId="0" applyNumberFormat="0" applyBorder="0" applyProtection="0"/>
    <xf numFmtId="0" fontId="8" fillId="0" borderId="0" applyNumberFormat="0" applyBorder="0" applyProtection="0">
      <alignment horizontal="center"/>
    </xf>
    <xf numFmtId="0" fontId="9" fillId="0" borderId="0" applyNumberFormat="0" applyBorder="0" applyProtection="0"/>
    <xf numFmtId="0" fontId="9" fillId="0" borderId="0" applyNumberFormat="0" applyBorder="0" applyProtection="0"/>
    <xf numFmtId="0" fontId="9" fillId="0" borderId="0" applyNumberFormat="0" applyBorder="0" applyProtection="0"/>
    <xf numFmtId="0" fontId="9" fillId="0" borderId="0" applyNumberFormat="0" applyBorder="0" applyProtection="0"/>
    <xf numFmtId="0" fontId="9" fillId="0" borderId="0" applyNumberFormat="0" applyBorder="0" applyProtection="0"/>
    <xf numFmtId="0" fontId="10" fillId="0" borderId="0" applyNumberFormat="0" applyBorder="0" applyProtection="0"/>
    <xf numFmtId="0" fontId="10" fillId="0" borderId="0" applyNumberFormat="0" applyBorder="0" applyProtection="0"/>
    <xf numFmtId="0" fontId="10" fillId="0" borderId="0" applyNumberFormat="0" applyBorder="0" applyProtection="0"/>
    <xf numFmtId="0" fontId="10" fillId="0" borderId="0" applyNumberFormat="0" applyBorder="0" applyProtection="0"/>
    <xf numFmtId="0" fontId="10" fillId="0" borderId="0" applyNumberFormat="0" applyBorder="0" applyProtection="0"/>
    <xf numFmtId="0" fontId="11" fillId="0" borderId="0" applyNumberFormat="0" applyBorder="0" applyProtection="0"/>
    <xf numFmtId="0" fontId="11" fillId="0" borderId="0" applyNumberFormat="0" applyBorder="0" applyProtection="0"/>
    <xf numFmtId="0" fontId="11" fillId="0" borderId="0" applyNumberFormat="0" applyBorder="0" applyProtection="0"/>
    <xf numFmtId="0" fontId="11" fillId="0" borderId="0" applyNumberFormat="0" applyBorder="0" applyProtection="0"/>
    <xf numFmtId="0" fontId="11" fillId="0" borderId="0" applyNumberFormat="0" applyBorder="0" applyProtection="0"/>
    <xf numFmtId="0" fontId="8" fillId="0" borderId="0" applyNumberFormat="0" applyBorder="0" applyProtection="0">
      <alignment horizontal="center" textRotation="90"/>
    </xf>
    <xf numFmtId="0" fontId="12" fillId="8" borderId="1" applyNumberFormat="0" applyProtection="0"/>
    <xf numFmtId="0" fontId="12" fillId="8" borderId="1" applyNumberFormat="0" applyProtection="0"/>
    <xf numFmtId="0" fontId="12" fillId="8" borderId="1" applyNumberFormat="0" applyProtection="0"/>
    <xf numFmtId="0" fontId="12" fillId="8" borderId="1" applyNumberFormat="0" applyProtection="0"/>
    <xf numFmtId="0" fontId="12" fillId="8" borderId="1" applyNumberFormat="0" applyProtection="0"/>
    <xf numFmtId="0" fontId="13" fillId="0" borderId="0" applyNumberFormat="0" applyBorder="0" applyProtection="0"/>
    <xf numFmtId="0" fontId="13" fillId="0" borderId="0" applyNumberForma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4" fillId="0" borderId="0" applyNumberFormat="0" applyBorder="0" applyProtection="0"/>
    <xf numFmtId="0" fontId="4" fillId="0" borderId="0" applyNumberFormat="0" applyBorder="0" applyProtection="0"/>
    <xf numFmtId="0" fontId="4" fillId="0" borderId="0" applyNumberFormat="0" applyBorder="0" applyProtection="0"/>
    <xf numFmtId="0" fontId="4" fillId="0" borderId="0" applyNumberFormat="0" applyBorder="0" applyProtection="0"/>
    <xf numFmtId="0" fontId="4" fillId="0" borderId="0" applyNumberFormat="0" applyBorder="0" applyProtection="0"/>
  </cellStyleXfs>
  <cellXfs count="21">
    <xf numFmtId="0" fontId="0" fillId="0" borderId="0" xfId="0"/>
    <xf numFmtId="0" fontId="14" fillId="0" borderId="0" xfId="0" applyFont="1"/>
    <xf numFmtId="4" fontId="14" fillId="0" borderId="0" xfId="0" applyNumberFormat="1" applyFont="1"/>
    <xf numFmtId="0" fontId="14" fillId="0" borderId="0" xfId="0" applyFont="1" applyAlignment="1">
      <alignment horizontal="center"/>
    </xf>
    <xf numFmtId="164" fontId="0" fillId="0" borderId="2" xfId="0" applyNumberFormat="1" applyBorder="1"/>
    <xf numFmtId="4" fontId="14" fillId="0" borderId="2" xfId="0" applyNumberFormat="1" applyFont="1" applyBorder="1"/>
    <xf numFmtId="0" fontId="0" fillId="0" borderId="2" xfId="0" applyBorder="1"/>
    <xf numFmtId="4" fontId="0" fillId="0" borderId="2" xfId="0" applyNumberFormat="1" applyBorder="1"/>
    <xf numFmtId="164" fontId="0" fillId="0" borderId="5" xfId="0" applyNumberFormat="1" applyBorder="1"/>
    <xf numFmtId="0" fontId="0" fillId="0" borderId="5" xfId="0" applyBorder="1"/>
    <xf numFmtId="4" fontId="0" fillId="0" borderId="5" xfId="0" applyNumberFormat="1" applyBorder="1"/>
    <xf numFmtId="0" fontId="14" fillId="9" borderId="3" xfId="0" applyFont="1" applyFill="1" applyBorder="1" applyAlignment="1">
      <alignment horizontal="center" vertical="center"/>
    </xf>
    <xf numFmtId="0" fontId="14" fillId="9" borderId="4" xfId="0" applyFont="1" applyFill="1" applyBorder="1" applyAlignment="1">
      <alignment horizontal="center" vertical="center"/>
    </xf>
    <xf numFmtId="0" fontId="14" fillId="9" borderId="6" xfId="0" applyFont="1" applyFill="1" applyBorder="1" applyAlignment="1">
      <alignment horizontal="center" vertical="center"/>
    </xf>
    <xf numFmtId="0" fontId="14" fillId="9" borderId="3" xfId="0" applyFont="1" applyFill="1" applyBorder="1" applyAlignment="1">
      <alignment horizontal="center" vertical="center" wrapText="1"/>
    </xf>
    <xf numFmtId="0" fontId="14" fillId="9" borderId="4" xfId="0" applyFont="1" applyFill="1" applyBorder="1" applyAlignment="1">
      <alignment horizontal="center" vertical="center" wrapText="1"/>
    </xf>
    <xf numFmtId="0" fontId="14" fillId="9" borderId="6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14" fillId="0" borderId="2" xfId="0" applyFont="1" applyBorder="1" applyAlignment="1">
      <alignment horizontal="center"/>
    </xf>
    <xf numFmtId="0" fontId="14" fillId="9" borderId="7" xfId="0" applyFont="1" applyFill="1" applyBorder="1" applyAlignment="1">
      <alignment horizontal="center" vertical="center"/>
    </xf>
    <xf numFmtId="0" fontId="14" fillId="9" borderId="7" xfId="0" applyFont="1" applyFill="1" applyBorder="1" applyAlignment="1">
      <alignment horizontal="center" vertical="center" wrapText="1"/>
    </xf>
  </cellXfs>
  <cellStyles count="81">
    <cellStyle name="Accent" xfId="1" xr:uid="{00000000-0005-0000-0000-000000000000}"/>
    <cellStyle name="Accent 1" xfId="2" xr:uid="{00000000-0005-0000-0000-000001000000}"/>
    <cellStyle name="Accent 1 1" xfId="3" xr:uid="{00000000-0005-0000-0000-000002000000}"/>
    <cellStyle name="Accent 1 2" xfId="4" xr:uid="{00000000-0005-0000-0000-000003000000}"/>
    <cellStyle name="Accent 1 3" xfId="5" xr:uid="{00000000-0005-0000-0000-000004000000}"/>
    <cellStyle name="Accent 1 4" xfId="6" xr:uid="{00000000-0005-0000-0000-000005000000}"/>
    <cellStyle name="Accent 2" xfId="7" xr:uid="{00000000-0005-0000-0000-000006000000}"/>
    <cellStyle name="Accent 2 1" xfId="8" xr:uid="{00000000-0005-0000-0000-000007000000}"/>
    <cellStyle name="Accent 2 2" xfId="9" xr:uid="{00000000-0005-0000-0000-000008000000}"/>
    <cellStyle name="Accent 2 3" xfId="10" xr:uid="{00000000-0005-0000-0000-000009000000}"/>
    <cellStyle name="Accent 2 4" xfId="11" xr:uid="{00000000-0005-0000-0000-00000A000000}"/>
    <cellStyle name="Accent 3" xfId="12" xr:uid="{00000000-0005-0000-0000-00000B000000}"/>
    <cellStyle name="Accent 3 1" xfId="13" xr:uid="{00000000-0005-0000-0000-00000C000000}"/>
    <cellStyle name="Accent 3 2" xfId="14" xr:uid="{00000000-0005-0000-0000-00000D000000}"/>
    <cellStyle name="Accent 3 3" xfId="15" xr:uid="{00000000-0005-0000-0000-00000E000000}"/>
    <cellStyle name="Accent 3 4" xfId="16" xr:uid="{00000000-0005-0000-0000-00000F000000}"/>
    <cellStyle name="Accent 4" xfId="17" xr:uid="{00000000-0005-0000-0000-000010000000}"/>
    <cellStyle name="Accent 5" xfId="18" xr:uid="{00000000-0005-0000-0000-000011000000}"/>
    <cellStyle name="Accent 6" xfId="19" xr:uid="{00000000-0005-0000-0000-000012000000}"/>
    <cellStyle name="Accent 7" xfId="20" xr:uid="{00000000-0005-0000-0000-000013000000}"/>
    <cellStyle name="Bad" xfId="21" xr:uid="{00000000-0005-0000-0000-000014000000}"/>
    <cellStyle name="Bad 1" xfId="22" xr:uid="{00000000-0005-0000-0000-000015000000}"/>
    <cellStyle name="Bad 2" xfId="23" xr:uid="{00000000-0005-0000-0000-000016000000}"/>
    <cellStyle name="Bad 3" xfId="24" xr:uid="{00000000-0005-0000-0000-000017000000}"/>
    <cellStyle name="Bad 4" xfId="25" xr:uid="{00000000-0005-0000-0000-000018000000}"/>
    <cellStyle name="Error" xfId="26" xr:uid="{00000000-0005-0000-0000-000019000000}"/>
    <cellStyle name="Error 1" xfId="27" xr:uid="{00000000-0005-0000-0000-00001A000000}"/>
    <cellStyle name="Error 2" xfId="28" xr:uid="{00000000-0005-0000-0000-00001B000000}"/>
    <cellStyle name="Error 3" xfId="29" xr:uid="{00000000-0005-0000-0000-00001C000000}"/>
    <cellStyle name="Error 4" xfId="30" xr:uid="{00000000-0005-0000-0000-00001D000000}"/>
    <cellStyle name="Excel_BuiltIn_Comma 1" xfId="31" xr:uid="{00000000-0005-0000-0000-00001E000000}"/>
    <cellStyle name="Footnote" xfId="32" xr:uid="{00000000-0005-0000-0000-00001F000000}"/>
    <cellStyle name="Footnote 1" xfId="33" xr:uid="{00000000-0005-0000-0000-000020000000}"/>
    <cellStyle name="Footnote 2" xfId="34" xr:uid="{00000000-0005-0000-0000-000021000000}"/>
    <cellStyle name="Footnote 3" xfId="35" xr:uid="{00000000-0005-0000-0000-000022000000}"/>
    <cellStyle name="Footnote 4" xfId="36" xr:uid="{00000000-0005-0000-0000-000023000000}"/>
    <cellStyle name="Good" xfId="37" xr:uid="{00000000-0005-0000-0000-000024000000}"/>
    <cellStyle name="Good 1" xfId="38" xr:uid="{00000000-0005-0000-0000-000025000000}"/>
    <cellStyle name="Good 2" xfId="39" xr:uid="{00000000-0005-0000-0000-000026000000}"/>
    <cellStyle name="Good 3" xfId="40" xr:uid="{00000000-0005-0000-0000-000027000000}"/>
    <cellStyle name="Good 4" xfId="41" xr:uid="{00000000-0005-0000-0000-000028000000}"/>
    <cellStyle name="Heading" xfId="42" xr:uid="{00000000-0005-0000-0000-000029000000}"/>
    <cellStyle name="Heading (user) (user)" xfId="43" xr:uid="{00000000-0005-0000-0000-00002A000000}"/>
    <cellStyle name="Heading (user) (user) (user)" xfId="44" xr:uid="{00000000-0005-0000-0000-00002B000000}"/>
    <cellStyle name="Heading (user) (user) (user) (user)" xfId="45" xr:uid="{00000000-0005-0000-0000-00002C000000}"/>
    <cellStyle name="Heading (user) (user) (user) (user) (user)" xfId="46" xr:uid="{00000000-0005-0000-0000-00002D000000}"/>
    <cellStyle name="Heading (user) (user) (user) (user) (user) (user)" xfId="47" xr:uid="{00000000-0005-0000-0000-00002E000000}"/>
    <cellStyle name="Heading 1" xfId="48" xr:uid="{00000000-0005-0000-0000-00002F000000}"/>
    <cellStyle name="Heading 1 1" xfId="49" xr:uid="{00000000-0005-0000-0000-000030000000}"/>
    <cellStyle name="Heading 1 2" xfId="50" xr:uid="{00000000-0005-0000-0000-000031000000}"/>
    <cellStyle name="Heading 1 3" xfId="51" xr:uid="{00000000-0005-0000-0000-000032000000}"/>
    <cellStyle name="Heading 1 4" xfId="52" xr:uid="{00000000-0005-0000-0000-000033000000}"/>
    <cellStyle name="Heading 2" xfId="53" xr:uid="{00000000-0005-0000-0000-000034000000}"/>
    <cellStyle name="Heading 2 1" xfId="54" xr:uid="{00000000-0005-0000-0000-000035000000}"/>
    <cellStyle name="Heading 2 2" xfId="55" xr:uid="{00000000-0005-0000-0000-000036000000}"/>
    <cellStyle name="Heading 2 3" xfId="56" xr:uid="{00000000-0005-0000-0000-000037000000}"/>
    <cellStyle name="Heading 2 4" xfId="57" xr:uid="{00000000-0005-0000-0000-000038000000}"/>
    <cellStyle name="Heading1" xfId="58" xr:uid="{00000000-0005-0000-0000-000039000000}"/>
    <cellStyle name="Normal" xfId="0" builtinId="0" customBuiltin="1"/>
    <cellStyle name="Note" xfId="59" xr:uid="{00000000-0005-0000-0000-00003B000000}"/>
    <cellStyle name="Note 1" xfId="60" xr:uid="{00000000-0005-0000-0000-00003C000000}"/>
    <cellStyle name="Note 2" xfId="61" xr:uid="{00000000-0005-0000-0000-00003D000000}"/>
    <cellStyle name="Note 3" xfId="62" xr:uid="{00000000-0005-0000-0000-00003E000000}"/>
    <cellStyle name="Note 4" xfId="63" xr:uid="{00000000-0005-0000-0000-00003F000000}"/>
    <cellStyle name="Result" xfId="64" xr:uid="{00000000-0005-0000-0000-000040000000}"/>
    <cellStyle name="Result2" xfId="65" xr:uid="{00000000-0005-0000-0000-000041000000}"/>
    <cellStyle name="Status" xfId="66" xr:uid="{00000000-0005-0000-0000-000042000000}"/>
    <cellStyle name="Status 1" xfId="67" xr:uid="{00000000-0005-0000-0000-000043000000}"/>
    <cellStyle name="Status 2" xfId="68" xr:uid="{00000000-0005-0000-0000-000044000000}"/>
    <cellStyle name="Status 3" xfId="69" xr:uid="{00000000-0005-0000-0000-000045000000}"/>
    <cellStyle name="Status 4" xfId="70" xr:uid="{00000000-0005-0000-0000-000046000000}"/>
    <cellStyle name="Text" xfId="71" xr:uid="{00000000-0005-0000-0000-000047000000}"/>
    <cellStyle name="Text 1" xfId="72" xr:uid="{00000000-0005-0000-0000-000048000000}"/>
    <cellStyle name="Text 2" xfId="73" xr:uid="{00000000-0005-0000-0000-000049000000}"/>
    <cellStyle name="Text 3" xfId="74" xr:uid="{00000000-0005-0000-0000-00004A000000}"/>
    <cellStyle name="Text 4" xfId="75" xr:uid="{00000000-0005-0000-0000-00004B000000}"/>
    <cellStyle name="Warning" xfId="76" xr:uid="{00000000-0005-0000-0000-00004C000000}"/>
    <cellStyle name="Warning 1" xfId="77" xr:uid="{00000000-0005-0000-0000-00004D000000}"/>
    <cellStyle name="Warning 2" xfId="78" xr:uid="{00000000-0005-0000-0000-00004E000000}"/>
    <cellStyle name="Warning 3" xfId="79" xr:uid="{00000000-0005-0000-0000-00004F000000}"/>
    <cellStyle name="Warning 4" xfId="80" xr:uid="{00000000-0005-0000-0000-00005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451996</xdr:colOff>
      <xdr:row>4</xdr:row>
      <xdr:rowOff>132282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2B4AB12C-E02B-7189-388B-22BDA31380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499746" cy="865707"/>
        </a:xfrm>
        <a:prstGeom prst="rect">
          <a:avLst/>
        </a:prstGeom>
      </xdr:spPr>
    </xdr:pic>
    <xdr:clientData/>
  </xdr:twoCellAnchor>
  <xdr:twoCellAnchor editAs="oneCell">
    <xdr:from>
      <xdr:col>5</xdr:col>
      <xdr:colOff>552450</xdr:colOff>
      <xdr:row>0</xdr:row>
      <xdr:rowOff>161925</xdr:rowOff>
    </xdr:from>
    <xdr:to>
      <xdr:col>7</xdr:col>
      <xdr:colOff>853606</xdr:colOff>
      <xdr:row>4</xdr:row>
      <xdr:rowOff>156668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72AD4D1D-F517-F3C3-F3FF-B79998AA7D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734300" y="161925"/>
          <a:ext cx="1920406" cy="7281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80"/>
  <sheetViews>
    <sheetView tabSelected="1" workbookViewId="0">
      <selection activeCell="I5" sqref="I5"/>
    </sheetView>
  </sheetViews>
  <sheetFormatPr baseColWidth="10" defaultRowHeight="14.25"/>
  <cols>
    <col min="1" max="1" width="13.75" customWidth="1"/>
    <col min="2" max="2" width="18.5" customWidth="1"/>
    <col min="3" max="3" width="20.75" customWidth="1"/>
    <col min="4" max="4" width="28.375" customWidth="1"/>
    <col min="5" max="5" width="12.875" customWidth="1"/>
    <col min="6" max="7" width="10.625" customWidth="1"/>
    <col min="8" max="8" width="12" customWidth="1"/>
    <col min="9" max="9" width="11" customWidth="1"/>
  </cols>
  <sheetData>
    <row r="2" spans="1:8" ht="15">
      <c r="A2" s="17" t="s">
        <v>10</v>
      </c>
      <c r="B2" s="17"/>
      <c r="C2" s="17"/>
      <c r="D2" s="17"/>
      <c r="E2" s="17"/>
      <c r="F2" s="17"/>
      <c r="G2" s="17"/>
      <c r="H2" s="17"/>
    </row>
    <row r="3" spans="1:8" ht="14.25" customHeight="1">
      <c r="A3" s="17" t="s">
        <v>0</v>
      </c>
      <c r="B3" s="17"/>
      <c r="C3" s="17"/>
      <c r="D3" s="17"/>
      <c r="E3" s="17"/>
      <c r="F3" s="17"/>
      <c r="G3" s="17"/>
      <c r="H3" s="17"/>
    </row>
    <row r="4" spans="1:8" ht="14.25" customHeight="1">
      <c r="A4" s="17" t="s">
        <v>21</v>
      </c>
      <c r="B4" s="17"/>
      <c r="C4" s="17"/>
      <c r="D4" s="17"/>
      <c r="E4" s="17"/>
      <c r="F4" s="17"/>
      <c r="G4" s="17"/>
      <c r="H4" s="17"/>
    </row>
    <row r="5" spans="1:8" ht="15.75" thickBot="1">
      <c r="C5" s="1"/>
    </row>
    <row r="6" spans="1:8">
      <c r="A6" s="14" t="s">
        <v>5</v>
      </c>
      <c r="B6" s="11" t="s">
        <v>6</v>
      </c>
      <c r="C6" s="11" t="s">
        <v>7</v>
      </c>
      <c r="D6" s="11" t="s">
        <v>8</v>
      </c>
      <c r="E6" s="11" t="s">
        <v>1</v>
      </c>
      <c r="F6" s="11" t="s">
        <v>9</v>
      </c>
      <c r="G6" s="11" t="s">
        <v>2</v>
      </c>
      <c r="H6" s="11" t="s">
        <v>3</v>
      </c>
    </row>
    <row r="7" spans="1:8">
      <c r="A7" s="15"/>
      <c r="B7" s="12"/>
      <c r="C7" s="12"/>
      <c r="D7" s="12"/>
      <c r="E7" s="12"/>
      <c r="F7" s="12"/>
      <c r="G7" s="12"/>
      <c r="H7" s="12"/>
    </row>
    <row r="8" spans="1:8">
      <c r="A8" s="15"/>
      <c r="B8" s="12"/>
      <c r="C8" s="12"/>
      <c r="D8" s="12"/>
      <c r="E8" s="12"/>
      <c r="F8" s="12"/>
      <c r="G8" s="12"/>
      <c r="H8" s="12"/>
    </row>
    <row r="9" spans="1:8">
      <c r="A9" s="15"/>
      <c r="B9" s="12"/>
      <c r="C9" s="12"/>
      <c r="D9" s="12"/>
      <c r="E9" s="12"/>
      <c r="F9" s="12"/>
      <c r="G9" s="12"/>
      <c r="H9" s="12"/>
    </row>
    <row r="10" spans="1:8" ht="15" thickBot="1">
      <c r="A10" s="16"/>
      <c r="B10" s="13"/>
      <c r="C10" s="13"/>
      <c r="D10" s="13"/>
      <c r="E10" s="13"/>
      <c r="F10" s="13"/>
      <c r="G10" s="13"/>
      <c r="H10" s="13"/>
    </row>
    <row r="11" spans="1:8">
      <c r="A11" s="8">
        <v>44558</v>
      </c>
      <c r="B11" s="9" t="s">
        <v>19</v>
      </c>
      <c r="C11" s="9" t="s">
        <v>11</v>
      </c>
      <c r="D11" s="9" t="s">
        <v>12</v>
      </c>
      <c r="E11" s="9">
        <v>895.33</v>
      </c>
      <c r="F11" s="9" t="s">
        <v>13</v>
      </c>
      <c r="G11" s="9">
        <v>2400</v>
      </c>
      <c r="H11" s="10">
        <f>+E11*G11</f>
        <v>2148792</v>
      </c>
    </row>
    <row r="12" spans="1:8">
      <c r="A12" s="4">
        <v>43122</v>
      </c>
      <c r="B12" s="6" t="s">
        <v>19</v>
      </c>
      <c r="C12" s="6" t="s">
        <v>14</v>
      </c>
      <c r="D12" s="6" t="s">
        <v>15</v>
      </c>
      <c r="E12" s="6">
        <v>206</v>
      </c>
      <c r="F12" s="6" t="s">
        <v>16</v>
      </c>
      <c r="G12" s="6">
        <v>975</v>
      </c>
      <c r="H12" s="7">
        <f t="shared" ref="H12:H13" si="0">+E12*G12</f>
        <v>200850</v>
      </c>
    </row>
    <row r="13" spans="1:8">
      <c r="A13" s="4">
        <v>44558</v>
      </c>
      <c r="B13" s="6" t="s">
        <v>20</v>
      </c>
      <c r="C13" s="6" t="s">
        <v>17</v>
      </c>
      <c r="D13" s="6" t="s">
        <v>18</v>
      </c>
      <c r="E13" s="6">
        <v>15</v>
      </c>
      <c r="F13" s="6" t="s">
        <v>16</v>
      </c>
      <c r="G13" s="6">
        <v>200</v>
      </c>
      <c r="H13" s="7">
        <f t="shared" si="0"/>
        <v>3000</v>
      </c>
    </row>
    <row r="14" spans="1:8" ht="15">
      <c r="A14" s="18" t="s">
        <v>4</v>
      </c>
      <c r="B14" s="18"/>
      <c r="C14" s="18"/>
      <c r="D14" s="18"/>
      <c r="E14" s="18"/>
      <c r="F14" s="18"/>
      <c r="G14" s="18"/>
      <c r="H14" s="5">
        <f>SUM(H11:H13)</f>
        <v>2352642</v>
      </c>
    </row>
    <row r="15" spans="1:8" ht="15">
      <c r="A15" s="3"/>
      <c r="B15" s="3"/>
      <c r="C15" s="3"/>
      <c r="D15" s="3"/>
      <c r="E15" s="3"/>
      <c r="F15" s="3"/>
      <c r="G15" s="3"/>
      <c r="H15" s="2"/>
    </row>
    <row r="16" spans="1:8" ht="15">
      <c r="A16" s="3"/>
      <c r="B16" s="3"/>
      <c r="C16" s="3"/>
      <c r="D16" s="3"/>
      <c r="E16" s="3"/>
      <c r="F16" s="3"/>
      <c r="G16" s="3"/>
      <c r="H16" s="2"/>
    </row>
    <row r="17" spans="1:8" ht="15">
      <c r="A17" s="3"/>
      <c r="B17" s="3"/>
      <c r="C17" s="3"/>
      <c r="D17" s="3"/>
      <c r="E17" s="3"/>
      <c r="F17" s="3"/>
      <c r="G17" s="3"/>
      <c r="H17" s="2"/>
    </row>
    <row r="18" spans="1:8" ht="15">
      <c r="A18" s="3"/>
      <c r="B18" s="3"/>
      <c r="C18" s="3"/>
      <c r="D18" s="3"/>
      <c r="E18" s="3"/>
      <c r="F18" s="3"/>
      <c r="G18" s="3"/>
      <c r="H18" s="2"/>
    </row>
    <row r="19" spans="1:8" ht="15">
      <c r="A19" s="3"/>
      <c r="B19" s="3"/>
      <c r="C19" s="3"/>
      <c r="D19" s="3"/>
      <c r="E19" s="3"/>
      <c r="F19" s="3"/>
      <c r="G19" s="3"/>
      <c r="H19" s="2"/>
    </row>
    <row r="20" spans="1:8" ht="15">
      <c r="A20" s="3"/>
      <c r="B20" s="3"/>
      <c r="C20" s="3"/>
      <c r="D20" s="3"/>
      <c r="E20" s="3"/>
      <c r="F20" s="3"/>
      <c r="G20" s="3"/>
      <c r="H20" s="2"/>
    </row>
    <row r="21" spans="1:8" ht="15">
      <c r="A21" s="3"/>
      <c r="B21" s="3"/>
      <c r="C21" s="3"/>
      <c r="D21" s="3"/>
      <c r="E21" s="3"/>
      <c r="F21" s="3"/>
      <c r="G21" s="3"/>
      <c r="H21" s="2"/>
    </row>
    <row r="22" spans="1:8" ht="15">
      <c r="A22" s="3"/>
      <c r="B22" s="3"/>
      <c r="C22" s="3"/>
      <c r="D22" s="3"/>
      <c r="E22" s="3"/>
      <c r="F22" s="3"/>
      <c r="G22" s="3"/>
      <c r="H22" s="2"/>
    </row>
    <row r="23" spans="1:8" ht="15">
      <c r="A23" s="3"/>
      <c r="B23" s="3"/>
      <c r="C23" s="3"/>
      <c r="D23" s="3"/>
      <c r="E23" s="3"/>
      <c r="F23" s="3"/>
      <c r="G23" s="3"/>
      <c r="H23" s="2"/>
    </row>
    <row r="24" spans="1:8" ht="15">
      <c r="A24" s="3"/>
      <c r="B24" s="3"/>
      <c r="C24" s="3"/>
      <c r="D24" s="3"/>
      <c r="E24" s="3"/>
      <c r="F24" s="3"/>
      <c r="G24" s="3"/>
      <c r="H24" s="2"/>
    </row>
    <row r="25" spans="1:8" ht="15">
      <c r="A25" s="3"/>
      <c r="B25" s="3"/>
      <c r="C25" s="3"/>
      <c r="D25" s="3"/>
      <c r="E25" s="3"/>
      <c r="F25" s="3"/>
      <c r="G25" s="3"/>
      <c r="H25" s="2"/>
    </row>
    <row r="26" spans="1:8" ht="15">
      <c r="A26" s="3"/>
      <c r="B26" s="3"/>
      <c r="C26" s="3"/>
      <c r="D26" s="3"/>
      <c r="E26" s="3"/>
      <c r="F26" s="3"/>
      <c r="G26" s="3"/>
      <c r="H26" s="2"/>
    </row>
    <row r="27" spans="1:8" ht="15">
      <c r="A27" s="3"/>
      <c r="B27" s="3"/>
      <c r="C27" s="3"/>
      <c r="D27" s="3"/>
      <c r="E27" s="3"/>
      <c r="F27" s="3"/>
      <c r="G27" s="3"/>
      <c r="H27" s="2"/>
    </row>
    <row r="28" spans="1:8" ht="15">
      <c r="A28" s="3"/>
      <c r="B28" s="3"/>
      <c r="C28" s="3"/>
      <c r="D28" s="3"/>
      <c r="E28" s="3"/>
      <c r="F28" s="3"/>
      <c r="G28" s="3"/>
      <c r="H28" s="2"/>
    </row>
    <row r="29" spans="1:8" ht="15">
      <c r="A29" s="3"/>
      <c r="B29" s="3"/>
      <c r="C29" s="3"/>
      <c r="D29" s="3"/>
      <c r="E29" s="3"/>
      <c r="F29" s="3"/>
      <c r="G29" s="3"/>
      <c r="H29" s="2"/>
    </row>
    <row r="30" spans="1:8" ht="15">
      <c r="A30" s="3"/>
      <c r="B30" s="3"/>
      <c r="C30" s="3"/>
      <c r="D30" s="3"/>
      <c r="E30" s="3"/>
      <c r="F30" s="3"/>
      <c r="G30" s="3"/>
      <c r="H30" s="2"/>
    </row>
    <row r="31" spans="1:8" ht="15">
      <c r="A31" s="3"/>
      <c r="B31" s="3"/>
      <c r="C31" s="3"/>
      <c r="D31" s="3"/>
      <c r="E31" s="3"/>
      <c r="F31" s="3"/>
      <c r="G31" s="3"/>
      <c r="H31" s="2"/>
    </row>
    <row r="32" spans="1:8" ht="15">
      <c r="A32" s="3"/>
      <c r="B32" s="3"/>
      <c r="C32" s="3"/>
      <c r="D32" s="3"/>
      <c r="E32" s="3"/>
      <c r="F32" s="3"/>
      <c r="G32" s="3"/>
      <c r="H32" s="2"/>
    </row>
    <row r="33" spans="1:8" ht="15">
      <c r="A33" s="3"/>
      <c r="B33" s="3"/>
      <c r="C33" s="3"/>
      <c r="D33" s="3"/>
      <c r="E33" s="3"/>
      <c r="F33" s="3"/>
      <c r="G33" s="3"/>
      <c r="H33" s="2"/>
    </row>
    <row r="34" spans="1:8" ht="15">
      <c r="A34" s="17" t="s">
        <v>10</v>
      </c>
      <c r="B34" s="17"/>
      <c r="C34" s="17"/>
      <c r="D34" s="17"/>
      <c r="E34" s="17"/>
      <c r="F34" s="17"/>
      <c r="G34" s="17"/>
      <c r="H34" s="17"/>
    </row>
    <row r="35" spans="1:8" ht="14.25" customHeight="1">
      <c r="A35" s="17" t="s">
        <v>0</v>
      </c>
      <c r="B35" s="17"/>
      <c r="C35" s="17"/>
      <c r="D35" s="17"/>
      <c r="E35" s="17"/>
      <c r="F35" s="17"/>
      <c r="G35" s="17"/>
      <c r="H35" s="17"/>
    </row>
    <row r="36" spans="1:8" ht="14.25" customHeight="1">
      <c r="A36" s="17" t="s">
        <v>22</v>
      </c>
      <c r="B36" s="17"/>
      <c r="C36" s="17"/>
      <c r="D36" s="17"/>
      <c r="E36" s="17"/>
      <c r="F36" s="17"/>
      <c r="G36" s="17"/>
      <c r="H36" s="17"/>
    </row>
    <row r="37" spans="1:8" ht="15.75" thickBot="1">
      <c r="C37" s="1"/>
    </row>
    <row r="38" spans="1:8" ht="14.25" customHeight="1">
      <c r="A38" s="14" t="s">
        <v>5</v>
      </c>
      <c r="B38" s="11" t="s">
        <v>6</v>
      </c>
      <c r="C38" s="11" t="s">
        <v>7</v>
      </c>
      <c r="D38" s="11" t="s">
        <v>8</v>
      </c>
      <c r="E38" s="11" t="s">
        <v>1</v>
      </c>
      <c r="F38" s="11" t="s">
        <v>9</v>
      </c>
      <c r="G38" s="11" t="s">
        <v>2</v>
      </c>
      <c r="H38" s="11" t="s">
        <v>3</v>
      </c>
    </row>
    <row r="39" spans="1:8" ht="14.25" customHeight="1">
      <c r="A39" s="15"/>
      <c r="B39" s="12"/>
      <c r="C39" s="12"/>
      <c r="D39" s="12"/>
      <c r="E39" s="12"/>
      <c r="F39" s="12"/>
      <c r="G39" s="12"/>
      <c r="H39" s="12"/>
    </row>
    <row r="40" spans="1:8" ht="14.25" customHeight="1">
      <c r="A40" s="15"/>
      <c r="B40" s="12"/>
      <c r="C40" s="12"/>
      <c r="D40" s="12"/>
      <c r="E40" s="12"/>
      <c r="F40" s="12"/>
      <c r="G40" s="12"/>
      <c r="H40" s="12"/>
    </row>
    <row r="41" spans="1:8" ht="14.25" customHeight="1">
      <c r="A41" s="15"/>
      <c r="B41" s="12"/>
      <c r="C41" s="12"/>
      <c r="D41" s="12"/>
      <c r="E41" s="12"/>
      <c r="F41" s="12"/>
      <c r="G41" s="12"/>
      <c r="H41" s="12"/>
    </row>
    <row r="42" spans="1:8" ht="15" customHeight="1" thickBot="1">
      <c r="A42" s="16"/>
      <c r="B42" s="13"/>
      <c r="C42" s="13"/>
      <c r="D42" s="13"/>
      <c r="E42" s="13"/>
      <c r="F42" s="13"/>
      <c r="G42" s="13"/>
      <c r="H42" s="13"/>
    </row>
    <row r="43" spans="1:8">
      <c r="A43" s="8">
        <v>44558</v>
      </c>
      <c r="B43" s="9" t="s">
        <v>19</v>
      </c>
      <c r="C43" s="9" t="s">
        <v>11</v>
      </c>
      <c r="D43" s="9" t="s">
        <v>12</v>
      </c>
      <c r="E43" s="9">
        <v>895.33</v>
      </c>
      <c r="F43" s="9" t="s">
        <v>13</v>
      </c>
      <c r="G43" s="9">
        <v>2400</v>
      </c>
      <c r="H43" s="10">
        <f>+E43*G43</f>
        <v>2148792</v>
      </c>
    </row>
    <row r="44" spans="1:8">
      <c r="A44" s="4">
        <v>43122</v>
      </c>
      <c r="B44" s="6" t="s">
        <v>19</v>
      </c>
      <c r="C44" s="6" t="s">
        <v>14</v>
      </c>
      <c r="D44" s="6" t="s">
        <v>15</v>
      </c>
      <c r="E44" s="6">
        <v>206</v>
      </c>
      <c r="F44" s="6" t="s">
        <v>16</v>
      </c>
      <c r="G44" s="6">
        <v>975</v>
      </c>
      <c r="H44" s="7">
        <f t="shared" ref="H44:H45" si="1">+E44*G44</f>
        <v>200850</v>
      </c>
    </row>
    <row r="45" spans="1:8">
      <c r="A45" s="4">
        <v>44558</v>
      </c>
      <c r="B45" s="6" t="s">
        <v>20</v>
      </c>
      <c r="C45" s="6" t="s">
        <v>17</v>
      </c>
      <c r="D45" s="6" t="s">
        <v>18</v>
      </c>
      <c r="E45" s="6">
        <v>14</v>
      </c>
      <c r="F45" s="6" t="s">
        <v>16</v>
      </c>
      <c r="G45" s="6">
        <v>200</v>
      </c>
      <c r="H45" s="7">
        <f t="shared" si="1"/>
        <v>2800</v>
      </c>
    </row>
    <row r="46" spans="1:8" ht="15">
      <c r="A46" s="18" t="s">
        <v>4</v>
      </c>
      <c r="B46" s="18"/>
      <c r="C46" s="18"/>
      <c r="D46" s="18"/>
      <c r="E46" s="18"/>
      <c r="F46" s="18"/>
      <c r="G46" s="18"/>
      <c r="H46" s="5">
        <f>SUM(H43:H45)</f>
        <v>2352442</v>
      </c>
    </row>
    <row r="47" spans="1:8" ht="15">
      <c r="E47" s="1"/>
      <c r="F47" s="1"/>
      <c r="G47" s="2"/>
      <c r="H47" s="2"/>
    </row>
    <row r="48" spans="1:8" ht="15">
      <c r="E48" s="1"/>
      <c r="F48" s="1"/>
      <c r="G48" s="2"/>
      <c r="H48" s="2"/>
    </row>
    <row r="49" spans="5:8" ht="15">
      <c r="E49" s="1"/>
      <c r="F49" s="1"/>
      <c r="G49" s="2"/>
      <c r="H49" s="2"/>
    </row>
    <row r="50" spans="5:8" ht="15">
      <c r="E50" s="1"/>
      <c r="F50" s="1"/>
      <c r="G50" s="2"/>
      <c r="H50" s="2"/>
    </row>
    <row r="51" spans="5:8" ht="15">
      <c r="E51" s="1"/>
      <c r="F51" s="1"/>
      <c r="G51" s="2"/>
      <c r="H51" s="2"/>
    </row>
    <row r="52" spans="5:8" ht="15">
      <c r="E52" s="1"/>
      <c r="F52" s="1"/>
      <c r="G52" s="2"/>
      <c r="H52" s="2"/>
    </row>
    <row r="53" spans="5:8" ht="15">
      <c r="E53" s="1"/>
      <c r="F53" s="1"/>
      <c r="G53" s="2"/>
      <c r="H53" s="2"/>
    </row>
    <row r="54" spans="5:8" ht="15">
      <c r="E54" s="1"/>
      <c r="F54" s="1"/>
      <c r="G54" s="2"/>
      <c r="H54" s="2"/>
    </row>
    <row r="55" spans="5:8" ht="15">
      <c r="E55" s="1"/>
      <c r="F55" s="1"/>
      <c r="G55" s="2"/>
      <c r="H55" s="2"/>
    </row>
    <row r="56" spans="5:8" ht="15">
      <c r="E56" s="1"/>
      <c r="F56" s="1"/>
      <c r="G56" s="2"/>
      <c r="H56" s="2"/>
    </row>
    <row r="67" spans="1:8" ht="15">
      <c r="A67" s="17" t="s">
        <v>10</v>
      </c>
      <c r="B67" s="17"/>
      <c r="C67" s="17"/>
      <c r="D67" s="17"/>
      <c r="E67" s="17"/>
      <c r="F67" s="17"/>
      <c r="G67" s="17"/>
      <c r="H67" s="17"/>
    </row>
    <row r="68" spans="1:8" ht="14.25" customHeight="1">
      <c r="A68" s="17" t="s">
        <v>0</v>
      </c>
      <c r="B68" s="17"/>
      <c r="C68" s="17"/>
      <c r="D68" s="17"/>
      <c r="E68" s="17"/>
      <c r="F68" s="17"/>
      <c r="G68" s="17"/>
      <c r="H68" s="17"/>
    </row>
    <row r="69" spans="1:8" ht="14.25" customHeight="1">
      <c r="A69" s="17" t="s">
        <v>23</v>
      </c>
      <c r="B69" s="17"/>
      <c r="C69" s="17"/>
      <c r="D69" s="17"/>
      <c r="E69" s="17"/>
      <c r="F69" s="17"/>
      <c r="G69" s="17"/>
      <c r="H69" s="17"/>
    </row>
    <row r="70" spans="1:8" ht="15.75" thickBot="1">
      <c r="C70" s="1"/>
    </row>
    <row r="71" spans="1:8" ht="14.25" customHeight="1">
      <c r="A71" s="14" t="s">
        <v>5</v>
      </c>
      <c r="B71" s="11" t="s">
        <v>6</v>
      </c>
      <c r="C71" s="11" t="s">
        <v>7</v>
      </c>
      <c r="D71" s="11" t="s">
        <v>8</v>
      </c>
      <c r="E71" s="11" t="s">
        <v>1</v>
      </c>
      <c r="F71" s="11" t="s">
        <v>9</v>
      </c>
      <c r="G71" s="11" t="s">
        <v>2</v>
      </c>
      <c r="H71" s="11" t="s">
        <v>3</v>
      </c>
    </row>
    <row r="72" spans="1:8" ht="14.25" customHeight="1">
      <c r="A72" s="15"/>
      <c r="B72" s="12"/>
      <c r="C72" s="12"/>
      <c r="D72" s="12"/>
      <c r="E72" s="12"/>
      <c r="F72" s="12"/>
      <c r="G72" s="12"/>
      <c r="H72" s="12"/>
    </row>
    <row r="73" spans="1:8" ht="14.25" customHeight="1">
      <c r="A73" s="15"/>
      <c r="B73" s="12"/>
      <c r="C73" s="12"/>
      <c r="D73" s="12"/>
      <c r="E73" s="12"/>
      <c r="F73" s="12"/>
      <c r="G73" s="12"/>
      <c r="H73" s="12"/>
    </row>
    <row r="74" spans="1:8" ht="14.25" customHeight="1">
      <c r="A74" s="15"/>
      <c r="B74" s="12"/>
      <c r="C74" s="12"/>
      <c r="D74" s="12"/>
      <c r="E74" s="12"/>
      <c r="F74" s="12"/>
      <c r="G74" s="12"/>
      <c r="H74" s="12"/>
    </row>
    <row r="75" spans="1:8" ht="15" customHeight="1">
      <c r="A75" s="20"/>
      <c r="B75" s="19"/>
      <c r="C75" s="19"/>
      <c r="D75" s="19"/>
      <c r="E75" s="19"/>
      <c r="F75" s="19"/>
      <c r="G75" s="19"/>
      <c r="H75" s="19"/>
    </row>
    <row r="76" spans="1:8">
      <c r="A76" s="4">
        <v>44558</v>
      </c>
      <c r="B76" s="6" t="s">
        <v>19</v>
      </c>
      <c r="C76" s="6" t="s">
        <v>24</v>
      </c>
      <c r="D76" s="6" t="s">
        <v>25</v>
      </c>
      <c r="E76" s="6">
        <v>300</v>
      </c>
      <c r="F76" s="6" t="s">
        <v>16</v>
      </c>
      <c r="G76" s="6">
        <v>625</v>
      </c>
      <c r="H76" s="6">
        <f>+G76*E76</f>
        <v>187500</v>
      </c>
    </row>
    <row r="77" spans="1:8">
      <c r="A77" s="4">
        <v>43122</v>
      </c>
      <c r="B77" s="6" t="s">
        <v>19</v>
      </c>
      <c r="C77" s="6" t="s">
        <v>26</v>
      </c>
      <c r="D77" s="6" t="s">
        <v>27</v>
      </c>
      <c r="E77" s="6">
        <v>224</v>
      </c>
      <c r="F77" s="6" t="s">
        <v>16</v>
      </c>
      <c r="G77" s="6">
        <v>506.94</v>
      </c>
      <c r="H77" s="6">
        <f>+G77*E77</f>
        <v>113554.56</v>
      </c>
    </row>
    <row r="78" spans="1:8">
      <c r="A78" s="4">
        <v>43123</v>
      </c>
      <c r="B78" s="6" t="s">
        <v>19</v>
      </c>
      <c r="C78" s="6" t="s">
        <v>28</v>
      </c>
      <c r="D78" s="6" t="s">
        <v>29</v>
      </c>
      <c r="E78" s="6">
        <v>1</v>
      </c>
      <c r="F78" s="6" t="s">
        <v>30</v>
      </c>
      <c r="G78" s="6">
        <v>240</v>
      </c>
      <c r="H78" s="6">
        <f>+G78*E78</f>
        <v>240</v>
      </c>
    </row>
    <row r="79" spans="1:8">
      <c r="A79" s="4">
        <v>43124</v>
      </c>
      <c r="B79" s="6" t="s">
        <v>19</v>
      </c>
      <c r="C79" s="6" t="s">
        <v>14</v>
      </c>
      <c r="D79" s="6" t="s">
        <v>15</v>
      </c>
      <c r="E79" s="6">
        <v>186</v>
      </c>
      <c r="F79" s="6" t="s">
        <v>16</v>
      </c>
      <c r="G79" s="6">
        <v>975</v>
      </c>
      <c r="H79" s="6">
        <f>+G79*E79</f>
        <v>181350</v>
      </c>
    </row>
    <row r="80" spans="1:8" ht="15">
      <c r="A80" s="18" t="s">
        <v>4</v>
      </c>
      <c r="B80" s="18"/>
      <c r="C80" s="18"/>
      <c r="D80" s="18"/>
      <c r="E80" s="18"/>
      <c r="F80" s="18"/>
      <c r="G80" s="18"/>
      <c r="H80" s="5">
        <f>SUM(H76:H79)</f>
        <v>482644.56</v>
      </c>
    </row>
  </sheetData>
  <mergeCells count="36">
    <mergeCell ref="A69:H69"/>
    <mergeCell ref="A14:G14"/>
    <mergeCell ref="A46:G46"/>
    <mergeCell ref="A80:G80"/>
    <mergeCell ref="G71:G75"/>
    <mergeCell ref="H71:H75"/>
    <mergeCell ref="A36:H36"/>
    <mergeCell ref="A67:H67"/>
    <mergeCell ref="A68:H68"/>
    <mergeCell ref="A71:A75"/>
    <mergeCell ref="B71:B75"/>
    <mergeCell ref="C71:C75"/>
    <mergeCell ref="D71:D75"/>
    <mergeCell ref="E71:E75"/>
    <mergeCell ref="F71:F75"/>
    <mergeCell ref="A38:A42"/>
    <mergeCell ref="A2:H2"/>
    <mergeCell ref="A3:H3"/>
    <mergeCell ref="A4:H4"/>
    <mergeCell ref="A34:H34"/>
    <mergeCell ref="A35:H35"/>
    <mergeCell ref="G6:G10"/>
    <mergeCell ref="H6:H10"/>
    <mergeCell ref="G38:G42"/>
    <mergeCell ref="H38:H42"/>
    <mergeCell ref="A6:A10"/>
    <mergeCell ref="B6:B10"/>
    <mergeCell ref="C6:C10"/>
    <mergeCell ref="D6:D10"/>
    <mergeCell ref="E6:E10"/>
    <mergeCell ref="F6:F10"/>
    <mergeCell ref="B38:B42"/>
    <mergeCell ref="C38:C42"/>
    <mergeCell ref="D38:D42"/>
    <mergeCell ref="E38:E42"/>
    <mergeCell ref="F38:F42"/>
  </mergeCells>
  <pageMargins left="1.5354330708661419" right="0.74803149606299213" top="0.6692913385826772" bottom="1.2598425196850394" header="0.98425196850393704" footer="0.98425196850393704"/>
  <pageSetup paperSize="5" fitToWidth="0" fitToHeight="0" pageOrder="overThenDown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inv_madera_abril_2022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Yolanda Fermin</dc:creator>
  <cp:lastModifiedBy>Mike Dalwin Peralta</cp:lastModifiedBy>
  <cp:revision>1</cp:revision>
  <cp:lastPrinted>2023-10-11T17:45:23Z</cp:lastPrinted>
  <dcterms:created xsi:type="dcterms:W3CDTF">2022-07-05T16:09:32Z</dcterms:created>
  <dcterms:modified xsi:type="dcterms:W3CDTF">2024-10-22T16:23:15Z</dcterms:modified>
</cp:coreProperties>
</file>