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1 (Ene - Mar 2024)/"/>
    </mc:Choice>
  </mc:AlternateContent>
  <xr:revisionPtr revIDLastSave="0" documentId="8_{7632F96E-0DFE-4D38-9D9C-AA04E067A97A}" xr6:coauthVersionLast="47" xr6:coauthVersionMax="47" xr10:uidLastSave="{00000000-0000-0000-0000-000000000000}"/>
  <bookViews>
    <workbookView xWindow="9495" yWindow="105" windowWidth="14310" windowHeight="15075" xr2:uid="{00000000-000D-0000-FFFF-FFFF00000000}"/>
  </bookViews>
  <sheets>
    <sheet name="inv_fertilizantes_enero_2022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46" i="1"/>
  <c r="H45" i="1"/>
  <c r="H44" i="1"/>
  <c r="H43" i="1"/>
  <c r="H42" i="1"/>
  <c r="H41" i="1"/>
  <c r="H15" i="1"/>
  <c r="H14" i="1"/>
  <c r="H13" i="1"/>
  <c r="H12" i="1"/>
  <c r="H11" i="1"/>
  <c r="H10" i="1"/>
  <c r="H9" i="1"/>
  <c r="H82" i="1"/>
  <c r="H81" i="1"/>
  <c r="H80" i="1"/>
  <c r="H79" i="1"/>
  <c r="H78" i="1"/>
  <c r="H77" i="1"/>
  <c r="H76" i="1"/>
  <c r="H75" i="1"/>
  <c r="H74" i="1"/>
  <c r="H83" i="1" l="1"/>
  <c r="H47" i="1"/>
  <c r="H16" i="1"/>
</calcChain>
</file>

<file path=xl/sharedStrings.xml><?xml version="1.0" encoding="utf-8"?>
<sst xmlns="http://schemas.openxmlformats.org/spreadsheetml/2006/main" count="128" uniqueCount="55">
  <si>
    <t>INVENTARIO FERTILIZANTES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</si>
  <si>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</si>
  <si>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</si>
  <si>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</si>
  <si>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</si>
  <si>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</si>
  <si>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</si>
  <si>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</si>
  <si>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</si>
  <si>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</si>
  <si>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</si>
  <si>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FERTILIZANTE ( 1 )</t>
  </si>
  <si>
    <t>A10-18-15(S)</t>
  </si>
  <si>
    <t>ABONO 10-18-15(S)</t>
  </si>
  <si>
    <t>QTAL</t>
  </si>
  <si>
    <t>ABONO</t>
  </si>
  <si>
    <t>ABONO 15-15-15 (S)+2MGO</t>
  </si>
  <si>
    <t>ABOTNC</t>
  </si>
  <si>
    <t>ABOTERRA NITRATO DE CALCIO</t>
  </si>
  <si>
    <t>55LBS</t>
  </si>
  <si>
    <t>FLOR-SOLUB</t>
  </si>
  <si>
    <t>FLORACION SOLUBLE</t>
  </si>
  <si>
    <t>PLAMT-3</t>
  </si>
  <si>
    <t>PLAMTAR 3 - BALANCE NK</t>
  </si>
  <si>
    <t>25LBS</t>
  </si>
  <si>
    <t>PROD-SOLUB</t>
  </si>
  <si>
    <t>PRODUCCION SOLUBLE</t>
  </si>
  <si>
    <t>SEMI-FUTURO</t>
  </si>
  <si>
    <t>SEMILLERO FUTURO ( 12-8- 20+4MGO+4S+ME)</t>
  </si>
  <si>
    <t>SULFZINC</t>
  </si>
  <si>
    <t>SULFATO DE ZINC )</t>
  </si>
  <si>
    <t>25KG</t>
  </si>
  <si>
    <t>MATERIALES ( 9 )</t>
  </si>
  <si>
    <t>ROLL-TELA3.5X100M</t>
  </si>
  <si>
    <t>ROLLO TELA TABAC 3.5X100 MT</t>
  </si>
  <si>
    <t>ROLLO</t>
  </si>
  <si>
    <t>FERTILIZANTES ( 1 )</t>
  </si>
  <si>
    <t>A10-18-15</t>
  </si>
  <si>
    <t>ABONO 10-18-15(S) FORM.SULF.</t>
  </si>
  <si>
    <t>ABON15-15-15S-5S2MGO</t>
  </si>
  <si>
    <t>ABON15-15-15S-5S +2MGO</t>
  </si>
  <si>
    <t>NIT-CALCIO</t>
  </si>
  <si>
    <t>NITRATO DE CALCIO</t>
  </si>
  <si>
    <t>25 KL</t>
  </si>
  <si>
    <t>PS250L</t>
  </si>
  <si>
    <t>PACAS DE SUSTRATO 250L.</t>
  </si>
  <si>
    <t>UND</t>
  </si>
  <si>
    <t>SULFAMO</t>
  </si>
  <si>
    <t>SULFATO DE AMONIO ESTANDAR (AZUCQUITA)</t>
  </si>
  <si>
    <t>GENERAL ( 21 )</t>
  </si>
  <si>
    <t>PTV.154</t>
  </si>
  <si>
    <t>PLANTULAS TABACO V. IT-154</t>
  </si>
  <si>
    <t>MES DE ENERO 2024</t>
  </si>
  <si>
    <t>MES DE FEBRERO 2024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</si>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</sst>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29">
    <xf numFmtId="0" fontId="0" fillId="0" borderId="0" xfId="0"/>
    <xf numFmtId="0" fontId="16" fillId="0" borderId="0" xfId="0" applyFont="1" applyAlignment="1">
      <alignment horizontal="center"/>
    </xf>
    <xf numFmtId="164" fontId="1" fillId="0" borderId="0" xfId="1"/>
    <xf numFmtId="0" fontId="0" fillId="0" borderId="6" xfId="0" applyBorder="1"/>
    <xf numFmtId="166" fontId="16" fillId="0" borderId="6" xfId="0" applyNumberFormat="1" applyFont="1" applyBorder="1"/>
    <xf numFmtId="164" fontId="0" fillId="0" borderId="6" xfId="1" applyFont="1" applyBorder="1"/>
    <xf numFmtId="165" fontId="0" fillId="0" borderId="6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1" xfId="0" applyBorder="1"/>
    <xf numFmtId="4" fontId="0" fillId="0" borderId="11" xfId="0" applyNumberFormat="1" applyBorder="1"/>
    <xf numFmtId="4" fontId="0" fillId="0" borderId="6" xfId="0" applyNumberFormat="1" applyBorder="1"/>
    <xf numFmtId="166" fontId="16" fillId="0" borderId="0" xfId="0" applyNumberFormat="1" applyFont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</cellXfs>
  <cellStyles count="49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2" xfId="7" xr:uid="{00000000-0005-0000-0000-000004000000}"/>
    <cellStyle name="Accent 2 1" xfId="8" xr:uid="{00000000-0005-0000-0000-000005000000}"/>
    <cellStyle name="Accent 2 2" xfId="9" xr:uid="{00000000-0005-0000-0000-000006000000}"/>
    <cellStyle name="Accent 3" xfId="10" xr:uid="{00000000-0005-0000-0000-000007000000}"/>
    <cellStyle name="Accent 3 1" xfId="11" xr:uid="{00000000-0005-0000-0000-000008000000}"/>
    <cellStyle name="Accent 3 2" xfId="12" xr:uid="{00000000-0005-0000-0000-000009000000}"/>
    <cellStyle name="Accent 4" xfId="13" xr:uid="{00000000-0005-0000-0000-00000A000000}"/>
    <cellStyle name="Accent 5" xfId="14" xr:uid="{00000000-0005-0000-0000-00000B000000}"/>
    <cellStyle name="Bad" xfId="15" xr:uid="{00000000-0005-0000-0000-00000C000000}"/>
    <cellStyle name="Bad 1" xfId="16" xr:uid="{00000000-0005-0000-0000-00000D000000}"/>
    <cellStyle name="Bad 2" xfId="17" xr:uid="{00000000-0005-0000-0000-00000E000000}"/>
    <cellStyle name="Error" xfId="18" xr:uid="{00000000-0005-0000-0000-00000F000000}"/>
    <cellStyle name="Error 1" xfId="19" xr:uid="{00000000-0005-0000-0000-000010000000}"/>
    <cellStyle name="Error 2" xfId="20" xr:uid="{00000000-0005-0000-0000-000011000000}"/>
    <cellStyle name="Excel_BuiltIn_Neutral" xfId="21" xr:uid="{00000000-0005-0000-0000-000012000000}"/>
    <cellStyle name="Footnote" xfId="22" xr:uid="{00000000-0005-0000-0000-000013000000}"/>
    <cellStyle name="Footnote 1" xfId="23" xr:uid="{00000000-0005-0000-0000-000014000000}"/>
    <cellStyle name="Footnote 2" xfId="24" xr:uid="{00000000-0005-0000-0000-000015000000}"/>
    <cellStyle name="Good" xfId="25" xr:uid="{00000000-0005-0000-0000-000016000000}"/>
    <cellStyle name="Good 1" xfId="26" xr:uid="{00000000-0005-0000-0000-000017000000}"/>
    <cellStyle name="Good 2" xfId="27" xr:uid="{00000000-0005-0000-0000-000018000000}"/>
    <cellStyle name="Heading (user)" xfId="28" xr:uid="{00000000-0005-0000-0000-000019000000}"/>
    <cellStyle name="Heading (user) (user)" xfId="29" xr:uid="{00000000-0005-0000-0000-00001A000000}"/>
    <cellStyle name="Heading (user) (user) (user)" xfId="30" xr:uid="{00000000-0005-0000-0000-00001B000000}"/>
    <cellStyle name="Heading 1" xfId="31" xr:uid="{00000000-0005-0000-0000-00001C000000}"/>
    <cellStyle name="Heading 1 1" xfId="32" xr:uid="{00000000-0005-0000-0000-00001D000000}"/>
    <cellStyle name="Heading 1 2" xfId="33" xr:uid="{00000000-0005-0000-0000-00001E000000}"/>
    <cellStyle name="Heading 2" xfId="34" xr:uid="{00000000-0005-0000-0000-00001F000000}"/>
    <cellStyle name="Heading 2 1" xfId="35" xr:uid="{00000000-0005-0000-0000-000020000000}"/>
    <cellStyle name="Heading 2 2" xfId="36" xr:uid="{00000000-0005-0000-0000-000021000000}"/>
    <cellStyle name="Millares" xfId="1" builtinId="3" customBuiltin="1"/>
    <cellStyle name="Neutral" xfId="2" builtinId="28" customBuiltin="1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Status" xfId="40" xr:uid="{00000000-0005-0000-0000-000028000000}"/>
    <cellStyle name="Status 1" xfId="41" xr:uid="{00000000-0005-0000-0000-000029000000}"/>
    <cellStyle name="Status 2" xfId="42" xr:uid="{00000000-0005-0000-0000-00002A000000}"/>
    <cellStyle name="Text" xfId="43" xr:uid="{00000000-0005-0000-0000-00002B000000}"/>
    <cellStyle name="Text 1" xfId="44" xr:uid="{00000000-0005-0000-0000-00002C000000}"/>
    <cellStyle name="Text 2" xfId="45" xr:uid="{00000000-0005-0000-0000-00002D000000}"/>
    <cellStyle name="Warning" xfId="46" xr:uid="{00000000-0005-0000-0000-00002E000000}"/>
    <cellStyle name="Warning 1" xfId="47" xr:uid="{00000000-0005-0000-0000-00002F000000}"/>
    <cellStyle name="Warning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95251</xdr:rowOff>
    </xdr:from>
    <xdr:to>
      <xdr:col>1</xdr:col>
      <xdr:colOff>1208899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EE1136-3FB2-4C9B-AAFD-E21C45C4E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1"/>
          <a:ext cx="2094724" cy="752474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533400</xdr:colOff>
      <xdr:row>0</xdr:row>
      <xdr:rowOff>19050</xdr:rowOff>
    </xdr:from>
    <xdr:to>
      <xdr:col>7</xdr:col>
      <xdr:colOff>856951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E9B7BA-245F-4BDA-919A-4B989457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19050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83"/>
  <sheetViews>
    <sheetView tabSelected="1" topLeftCell="A12" workbookViewId="0">
      <selection activeCell="C114" sqref="C114"/>
    </sheetView>
  </sheetViews>
  <sheetFormatPr baseColWidth="10" defaultRowHeight="14.25"/>
  <cols>
    <col min="1" max="1" width="11.625" customWidth="1"/>
    <col min="2" max="2" width="18.375" bestFit="1" customWidth="1"/>
    <col min="3" max="3" width="22.875" bestFit="1" customWidth="1"/>
    <col min="4" max="4" width="43" bestFit="1" customWidth="1"/>
    <col min="5" max="5" width="10" bestFit="1" customWidth="1"/>
    <col min="6" max="6" width="7.25" bestFit="1" customWidth="1"/>
    <col min="7" max="7" width="9.875" bestFit="1" customWidth="1"/>
    <col min="8" max="8" width="12.375" bestFit="1" customWidth="1"/>
    <col min="9" max="9" width="11" customWidth="1"/>
  </cols>
  <sheetData>
    <row r="3" spans="1:8" ht="15">
      <c r="A3" s="15" t="s">
        <v>5</v>
      </c>
      <c r="B3" s="15"/>
      <c r="C3" s="15"/>
      <c r="D3" s="15"/>
      <c r="E3" s="15"/>
      <c r="F3" s="15"/>
      <c r="G3" s="15"/>
      <c r="H3" s="15"/>
    </row>
    <row r="4" spans="1:8" ht="15">
      <c r="A4" s="15" t="s">
        <v>0</v>
      </c>
      <c r="B4" s="15"/>
      <c r="C4" s="15"/>
      <c r="D4" s="15"/>
      <c r="E4" s="15"/>
      <c r="F4" s="15"/>
      <c r="G4" s="15"/>
      <c r="H4" s="15"/>
    </row>
    <row r="5" spans="1:8" ht="15.75" thickBot="1">
      <c r="A5" s="15" t="s">
        <v>52</v>
      </c>
      <c r="B5" s="15"/>
      <c r="C5" s="15"/>
      <c r="D5" s="15"/>
      <c r="E5" s="15"/>
      <c r="F5" s="15"/>
      <c r="G5" s="15"/>
      <c r="H5" s="15"/>
    </row>
    <row r="6" spans="1:8" ht="14.25" customHeight="1">
      <c r="A6" s="16" t="s">
        <v>6</v>
      </c>
      <c r="B6" s="19" t="s">
        <v>7</v>
      </c>
      <c r="C6" s="22" t="s">
        <v>8</v>
      </c>
      <c r="D6" s="22" t="s">
        <v>9</v>
      </c>
      <c r="E6" s="19" t="s">
        <v>1</v>
      </c>
      <c r="F6" s="19" t="s">
        <v>10</v>
      </c>
      <c r="G6" s="19" t="s">
        <v>2</v>
      </c>
      <c r="H6" s="25" t="s">
        <v>3</v>
      </c>
    </row>
    <row r="7" spans="1:8" ht="14.25" customHeight="1">
      <c r="A7" s="17"/>
      <c r="B7" s="20"/>
      <c r="C7" s="23"/>
      <c r="D7" s="23"/>
      <c r="E7" s="20"/>
      <c r="F7" s="20"/>
      <c r="G7" s="20"/>
      <c r="H7" s="26"/>
    </row>
    <row r="8" spans="1:8" ht="16.5" customHeight="1" thickBot="1">
      <c r="A8" s="18"/>
      <c r="B8" s="21"/>
      <c r="C8" s="24"/>
      <c r="D8" s="24"/>
      <c r="E8" s="21"/>
      <c r="F8" s="21"/>
      <c r="G8" s="21"/>
      <c r="H8" s="27"/>
    </row>
    <row r="9" spans="1:8">
      <c r="A9" s="7">
        <v>42746</v>
      </c>
      <c r="B9" s="8" t="s">
        <v>36</v>
      </c>
      <c r="C9" s="8" t="s">
        <v>37</v>
      </c>
      <c r="D9" s="8" t="s">
        <v>38</v>
      </c>
      <c r="E9" s="8">
        <v>118</v>
      </c>
      <c r="F9" s="8" t="s">
        <v>14</v>
      </c>
      <c r="G9" s="9">
        <v>2490.25</v>
      </c>
      <c r="H9" s="9">
        <f>+G9*E9</f>
        <v>293849.5</v>
      </c>
    </row>
    <row r="10" spans="1:8">
      <c r="A10" s="6">
        <v>42912</v>
      </c>
      <c r="B10" s="3" t="s">
        <v>36</v>
      </c>
      <c r="C10" s="3" t="s">
        <v>39</v>
      </c>
      <c r="D10" s="3" t="s">
        <v>40</v>
      </c>
      <c r="E10" s="3">
        <v>658</v>
      </c>
      <c r="F10" s="3" t="s">
        <v>14</v>
      </c>
      <c r="G10" s="10">
        <v>2214.2800000000002</v>
      </c>
      <c r="H10" s="10">
        <f t="shared" ref="H10:H15" si="0">+G10*E10</f>
        <v>1456996.2400000002</v>
      </c>
    </row>
    <row r="11" spans="1:8">
      <c r="A11" s="6">
        <v>43095</v>
      </c>
      <c r="B11" s="3" t="s">
        <v>36</v>
      </c>
      <c r="C11" s="3" t="s">
        <v>17</v>
      </c>
      <c r="D11" s="3" t="s">
        <v>18</v>
      </c>
      <c r="E11" s="3">
        <v>3</v>
      </c>
      <c r="F11" s="3" t="s">
        <v>19</v>
      </c>
      <c r="G11" s="10">
        <v>630</v>
      </c>
      <c r="H11" s="10">
        <f t="shared" si="0"/>
        <v>1890</v>
      </c>
    </row>
    <row r="12" spans="1:8">
      <c r="A12" s="6">
        <v>43049</v>
      </c>
      <c r="B12" s="3" t="s">
        <v>36</v>
      </c>
      <c r="C12" s="3" t="s">
        <v>41</v>
      </c>
      <c r="D12" s="3" t="s">
        <v>42</v>
      </c>
      <c r="E12" s="3">
        <v>2</v>
      </c>
      <c r="F12" s="3" t="s">
        <v>43</v>
      </c>
      <c r="G12" s="10">
        <v>5505.97</v>
      </c>
      <c r="H12" s="10">
        <f t="shared" si="0"/>
        <v>11011.94</v>
      </c>
    </row>
    <row r="13" spans="1:8">
      <c r="A13" s="6">
        <v>42758</v>
      </c>
      <c r="B13" s="3" t="s">
        <v>36</v>
      </c>
      <c r="C13" s="3" t="s">
        <v>44</v>
      </c>
      <c r="D13" s="3" t="s">
        <v>45</v>
      </c>
      <c r="E13" s="3">
        <v>356</v>
      </c>
      <c r="F13" s="3" t="s">
        <v>46</v>
      </c>
      <c r="G13" s="10">
        <v>2050</v>
      </c>
      <c r="H13" s="10">
        <f t="shared" si="0"/>
        <v>729800</v>
      </c>
    </row>
    <row r="14" spans="1:8">
      <c r="A14" s="6">
        <v>39141</v>
      </c>
      <c r="B14" s="3" t="s">
        <v>36</v>
      </c>
      <c r="C14" s="3" t="s">
        <v>47</v>
      </c>
      <c r="D14" s="3" t="s">
        <v>48</v>
      </c>
      <c r="E14" s="3">
        <v>69</v>
      </c>
      <c r="F14" s="3" t="s">
        <v>14</v>
      </c>
      <c r="G14" s="10">
        <v>1219</v>
      </c>
      <c r="H14" s="10">
        <f t="shared" si="0"/>
        <v>84111</v>
      </c>
    </row>
    <row r="15" spans="1:8">
      <c r="A15" s="6">
        <v>42647</v>
      </c>
      <c r="B15" s="3" t="s">
        <v>49</v>
      </c>
      <c r="C15" s="3" t="s">
        <v>50</v>
      </c>
      <c r="D15" s="3" t="s">
        <v>51</v>
      </c>
      <c r="E15" s="3">
        <v>591150</v>
      </c>
      <c r="F15" s="3" t="s">
        <v>46</v>
      </c>
      <c r="G15" s="10">
        <v>0.57999999999999996</v>
      </c>
      <c r="H15" s="10">
        <f t="shared" si="0"/>
        <v>342867</v>
      </c>
    </row>
    <row r="16" spans="1:8" ht="15">
      <c r="A16" s="28" t="s">
        <v>4</v>
      </c>
      <c r="B16" s="28"/>
      <c r="C16" s="28"/>
      <c r="D16" s="28"/>
      <c r="E16" s="28"/>
      <c r="F16" s="28"/>
      <c r="G16" s="28"/>
      <c r="H16" s="4">
        <f>SUM(H9:H15)</f>
        <v>2920525.68</v>
      </c>
    </row>
    <row r="17" spans="1:8" ht="15">
      <c r="A17" s="1"/>
      <c r="B17" s="1"/>
      <c r="C17" s="1"/>
      <c r="D17" s="1"/>
      <c r="E17" s="1"/>
      <c r="F17" s="1"/>
      <c r="G17" s="1"/>
      <c r="H17" s="11"/>
    </row>
    <row r="18" spans="1:8" ht="15">
      <c r="A18" s="1"/>
      <c r="B18" s="1"/>
      <c r="C18" s="1"/>
      <c r="D18" s="1"/>
      <c r="E18" s="1"/>
      <c r="F18" s="1"/>
      <c r="G18" s="1"/>
      <c r="H18" s="11"/>
    </row>
    <row r="19" spans="1:8" ht="15">
      <c r="A19" s="1"/>
      <c r="B19" s="1"/>
      <c r="C19" s="1"/>
      <c r="D19" s="1"/>
      <c r="E19" s="1"/>
      <c r="F19" s="1"/>
      <c r="G19" s="1"/>
      <c r="H19" s="11"/>
    </row>
    <row r="20" spans="1:8" ht="15">
      <c r="A20" s="1"/>
      <c r="B20" s="1"/>
      <c r="C20" s="1"/>
      <c r="D20" s="1"/>
      <c r="E20" s="1"/>
      <c r="F20" s="1"/>
      <c r="G20" s="1"/>
      <c r="H20" s="11"/>
    </row>
    <row r="21" spans="1:8" ht="15">
      <c r="A21" s="1"/>
      <c r="B21" s="1"/>
      <c r="C21" s="1"/>
      <c r="D21" s="1"/>
      <c r="E21" s="1"/>
      <c r="F21" s="1"/>
      <c r="G21" s="1"/>
      <c r="H21" s="11"/>
    </row>
    <row r="22" spans="1:8" ht="15">
      <c r="A22" s="1"/>
      <c r="B22" s="1"/>
      <c r="C22" s="1"/>
      <c r="D22" s="1"/>
      <c r="E22" s="1"/>
      <c r="F22" s="1"/>
      <c r="G22" s="1"/>
      <c r="H22" s="11"/>
    </row>
    <row r="23" spans="1:8" ht="15">
      <c r="A23" s="1"/>
      <c r="B23" s="1"/>
      <c r="C23" s="1"/>
      <c r="D23" s="1"/>
      <c r="E23" s="1"/>
      <c r="F23" s="1"/>
      <c r="G23" s="1"/>
      <c r="H23" s="11"/>
    </row>
    <row r="24" spans="1:8" ht="15">
      <c r="A24" s="1"/>
      <c r="B24" s="1"/>
      <c r="C24" s="1"/>
      <c r="D24" s="1"/>
      <c r="E24" s="1"/>
      <c r="F24" s="1"/>
      <c r="G24" s="1"/>
      <c r="H24" s="11"/>
    </row>
    <row r="25" spans="1:8" ht="15">
      <c r="A25" s="1"/>
      <c r="B25" s="1"/>
      <c r="C25" s="1"/>
      <c r="D25" s="1"/>
      <c r="E25" s="1"/>
      <c r="F25" s="1"/>
      <c r="G25" s="1"/>
      <c r="H25" s="11"/>
    </row>
    <row r="26" spans="1:8" ht="15">
      <c r="A26" s="1"/>
      <c r="B26" s="1"/>
      <c r="C26" s="1"/>
      <c r="D26" s="1"/>
      <c r="E26" s="1"/>
      <c r="F26" s="1"/>
      <c r="G26" s="1"/>
      <c r="H26" s="11"/>
    </row>
    <row r="27" spans="1:8" ht="15">
      <c r="A27" s="1"/>
      <c r="B27" s="1"/>
      <c r="C27" s="1"/>
      <c r="D27" s="1"/>
      <c r="E27" s="1"/>
      <c r="F27" s="1"/>
      <c r="G27" s="1"/>
      <c r="H27" s="11"/>
    </row>
    <row r="28" spans="1:8" ht="15">
      <c r="A28" s="1"/>
      <c r="B28" s="1"/>
      <c r="C28" s="1"/>
      <c r="D28" s="1"/>
      <c r="E28" s="1"/>
      <c r="F28" s="1"/>
      <c r="G28" s="1"/>
      <c r="H28" s="11"/>
    </row>
    <row r="29" spans="1:8" ht="15">
      <c r="A29" s="1"/>
      <c r="B29" s="1"/>
      <c r="C29" s="1"/>
      <c r="D29" s="1"/>
      <c r="E29" s="1"/>
      <c r="F29" s="1"/>
      <c r="G29" s="1"/>
      <c r="H29" s="11"/>
    </row>
    <row r="30" spans="1:8" ht="15">
      <c r="A30" s="1"/>
      <c r="B30" s="1"/>
      <c r="C30" s="1"/>
      <c r="D30" s="1"/>
      <c r="E30" s="1"/>
      <c r="F30" s="1"/>
      <c r="G30" s="1"/>
      <c r="H30" s="11"/>
    </row>
    <row r="31" spans="1:8" ht="15">
      <c r="A31" s="1"/>
      <c r="B31" s="1"/>
      <c r="C31" s="1"/>
      <c r="D31" s="1"/>
      <c r="E31" s="1"/>
      <c r="F31" s="1"/>
      <c r="G31" s="1"/>
      <c r="H31" s="11"/>
    </row>
    <row r="33" spans="1:8" ht="14.25" customHeight="1">
      <c r="A33" s="15" t="s">
        <v>5</v>
      </c>
      <c r="B33" s="15"/>
      <c r="C33" s="15"/>
      <c r="D33" s="15"/>
      <c r="E33" s="15"/>
      <c r="F33" s="15"/>
      <c r="G33" s="15"/>
      <c r="H33" s="15"/>
    </row>
    <row r="34" spans="1:8" ht="14.25" customHeight="1">
      <c r="A34" s="15" t="s">
        <v>0</v>
      </c>
      <c r="B34" s="15"/>
      <c r="C34" s="15"/>
      <c r="D34" s="15"/>
      <c r="E34" s="15"/>
      <c r="F34" s="15"/>
      <c r="G34" s="15"/>
      <c r="H34" s="15"/>
    </row>
    <row r="35" spans="1:8" ht="14.25" customHeight="1">
      <c r="A35" s="15" t="s">
        <v>53</v>
      </c>
      <c r="B35" s="15"/>
      <c r="C35" s="15"/>
      <c r="D35" s="15"/>
      <c r="E35" s="15"/>
      <c r="F35" s="15"/>
      <c r="G35" s="15"/>
      <c r="H35" s="15"/>
    </row>
    <row r="36" spans="1:8" ht="14.25" customHeight="1" thickBot="1">
      <c r="A36" s="1"/>
      <c r="B36" s="1"/>
      <c r="C36" s="1"/>
      <c r="D36" s="1"/>
      <c r="E36" s="1"/>
      <c r="F36" s="1"/>
      <c r="G36" s="1"/>
      <c r="H36" s="1"/>
    </row>
    <row r="37" spans="1:8" ht="14.25" customHeight="1">
      <c r="A37" s="16" t="s">
        <v>6</v>
      </c>
      <c r="B37" s="19" t="s">
        <v>7</v>
      </c>
      <c r="C37" s="22" t="s">
        <v>8</v>
      </c>
      <c r="D37" s="22" t="s">
        <v>9</v>
      </c>
      <c r="E37" s="19" t="s">
        <v>1</v>
      </c>
      <c r="F37" s="19" t="s">
        <v>10</v>
      </c>
      <c r="G37" s="19" t="s">
        <v>2</v>
      </c>
      <c r="H37" s="25" t="s">
        <v>3</v>
      </c>
    </row>
    <row r="38" spans="1:8" ht="14.25" customHeight="1">
      <c r="A38" s="17"/>
      <c r="B38" s="20"/>
      <c r="C38" s="23"/>
      <c r="D38" s="23"/>
      <c r="E38" s="20"/>
      <c r="F38" s="20"/>
      <c r="G38" s="20"/>
      <c r="H38" s="26"/>
    </row>
    <row r="39" spans="1:8" ht="14.25" customHeight="1" thickBot="1">
      <c r="A39" s="18"/>
      <c r="B39" s="21"/>
      <c r="C39" s="24"/>
      <c r="D39" s="24"/>
      <c r="E39" s="21"/>
      <c r="F39" s="21"/>
      <c r="G39" s="21"/>
      <c r="H39" s="27"/>
    </row>
    <row r="40" spans="1:8">
      <c r="A40" s="6">
        <v>42746</v>
      </c>
      <c r="B40" s="3" t="s">
        <v>36</v>
      </c>
      <c r="C40" s="3" t="s">
        <v>37</v>
      </c>
      <c r="D40" s="3" t="s">
        <v>38</v>
      </c>
      <c r="E40" s="3">
        <v>118</v>
      </c>
      <c r="F40" s="3" t="s">
        <v>14</v>
      </c>
      <c r="G40" s="9">
        <v>2490.25</v>
      </c>
      <c r="H40" s="9">
        <f>+G40*E40</f>
        <v>293849.5</v>
      </c>
    </row>
    <row r="41" spans="1:8">
      <c r="A41" s="6">
        <v>42912</v>
      </c>
      <c r="B41" s="3" t="s">
        <v>36</v>
      </c>
      <c r="C41" s="3" t="s">
        <v>39</v>
      </c>
      <c r="D41" s="3" t="s">
        <v>40</v>
      </c>
      <c r="E41" s="3">
        <v>527</v>
      </c>
      <c r="F41" s="3" t="s">
        <v>14</v>
      </c>
      <c r="G41" s="10">
        <v>2214.2800000000002</v>
      </c>
      <c r="H41" s="10">
        <f>+G41*E41</f>
        <v>1166925.56</v>
      </c>
    </row>
    <row r="42" spans="1:8">
      <c r="A42" s="6">
        <v>43095</v>
      </c>
      <c r="B42" s="3" t="s">
        <v>36</v>
      </c>
      <c r="C42" s="3" t="s">
        <v>17</v>
      </c>
      <c r="D42" s="3" t="s">
        <v>18</v>
      </c>
      <c r="E42" s="3">
        <v>3</v>
      </c>
      <c r="F42" s="3" t="s">
        <v>19</v>
      </c>
      <c r="G42" s="10">
        <v>630</v>
      </c>
      <c r="H42" s="10">
        <f>+G42*E42</f>
        <v>1890</v>
      </c>
    </row>
    <row r="43" spans="1:8">
      <c r="A43" s="6">
        <v>43049</v>
      </c>
      <c r="B43" s="3" t="s">
        <v>36</v>
      </c>
      <c r="C43" s="3" t="s">
        <v>41</v>
      </c>
      <c r="D43" s="3" t="s">
        <v>42</v>
      </c>
      <c r="E43" s="3">
        <v>2</v>
      </c>
      <c r="F43" s="3" t="s">
        <v>43</v>
      </c>
      <c r="G43" s="10">
        <v>5505.97</v>
      </c>
      <c r="H43" s="10">
        <f t="shared" ref="H43:H46" si="1">+G43*E43</f>
        <v>11011.94</v>
      </c>
    </row>
    <row r="44" spans="1:8">
      <c r="A44" s="6">
        <v>42758</v>
      </c>
      <c r="B44" s="3" t="s">
        <v>36</v>
      </c>
      <c r="C44" s="3" t="s">
        <v>44</v>
      </c>
      <c r="D44" s="3" t="s">
        <v>45</v>
      </c>
      <c r="E44" s="3">
        <v>356</v>
      </c>
      <c r="F44" s="3" t="s">
        <v>46</v>
      </c>
      <c r="G44" s="10">
        <v>2050</v>
      </c>
      <c r="H44" s="10">
        <f t="shared" si="1"/>
        <v>729800</v>
      </c>
    </row>
    <row r="45" spans="1:8">
      <c r="A45" s="6">
        <v>39141</v>
      </c>
      <c r="B45" s="3" t="s">
        <v>36</v>
      </c>
      <c r="C45" s="3" t="s">
        <v>47</v>
      </c>
      <c r="D45" s="3" t="s">
        <v>48</v>
      </c>
      <c r="E45" s="3">
        <v>64</v>
      </c>
      <c r="F45" s="3" t="s">
        <v>14</v>
      </c>
      <c r="G45" s="10">
        <v>1219</v>
      </c>
      <c r="H45" s="10">
        <f t="shared" si="1"/>
        <v>78016</v>
      </c>
    </row>
    <row r="46" spans="1:8">
      <c r="A46" s="6">
        <v>42647</v>
      </c>
      <c r="B46" s="3" t="s">
        <v>49</v>
      </c>
      <c r="C46" s="3" t="s">
        <v>50</v>
      </c>
      <c r="D46" s="3" t="s">
        <v>51</v>
      </c>
      <c r="E46" s="3">
        <v>662150</v>
      </c>
      <c r="F46" s="3" t="s">
        <v>46</v>
      </c>
      <c r="G46" s="10">
        <v>0.57999999999999996</v>
      </c>
      <c r="H46" s="10">
        <f t="shared" si="1"/>
        <v>384047</v>
      </c>
    </row>
    <row r="47" spans="1:8" ht="15">
      <c r="A47" s="12" t="s">
        <v>4</v>
      </c>
      <c r="B47" s="13"/>
      <c r="C47" s="13"/>
      <c r="D47" s="13"/>
      <c r="E47" s="13"/>
      <c r="F47" s="13"/>
      <c r="G47" s="14"/>
      <c r="H47" s="4">
        <f>SUM(H40:H46)</f>
        <v>2665540</v>
      </c>
    </row>
    <row r="48" spans="1:8" ht="15">
      <c r="A48" s="1"/>
      <c r="B48" s="1"/>
      <c r="C48" s="1"/>
      <c r="D48" s="1"/>
      <c r="E48" s="1"/>
      <c r="F48" s="1"/>
      <c r="G48" s="1"/>
      <c r="H48" s="11"/>
    </row>
    <row r="49" spans="1:8" ht="15">
      <c r="A49" s="1"/>
      <c r="B49" s="1"/>
      <c r="C49" s="1"/>
      <c r="D49" s="1"/>
      <c r="E49" s="1"/>
      <c r="F49" s="1"/>
      <c r="G49" s="1"/>
      <c r="H49" s="11"/>
    </row>
    <row r="50" spans="1:8" ht="15">
      <c r="A50" s="1"/>
      <c r="B50" s="1"/>
      <c r="C50" s="1"/>
      <c r="D50" s="1"/>
      <c r="E50" s="1"/>
      <c r="F50" s="1"/>
      <c r="G50" s="1"/>
      <c r="H50" s="11"/>
    </row>
    <row r="51" spans="1:8" ht="15">
      <c r="A51" s="1"/>
      <c r="B51" s="1"/>
      <c r="C51" s="1"/>
      <c r="D51" s="1"/>
      <c r="E51" s="1"/>
      <c r="F51" s="1"/>
      <c r="G51" s="1"/>
      <c r="H51" s="11"/>
    </row>
    <row r="52" spans="1:8" ht="15">
      <c r="A52" s="1"/>
      <c r="B52" s="1"/>
      <c r="C52" s="1"/>
      <c r="D52" s="1"/>
      <c r="E52" s="1"/>
      <c r="F52" s="1"/>
      <c r="G52" s="1"/>
      <c r="H52" s="11"/>
    </row>
    <row r="53" spans="1:8" ht="15">
      <c r="A53" s="1"/>
      <c r="B53" s="1"/>
      <c r="C53" s="1"/>
      <c r="D53" s="1"/>
      <c r="E53" s="1"/>
      <c r="F53" s="1"/>
      <c r="G53" s="1"/>
      <c r="H53" s="11"/>
    </row>
    <row r="54" spans="1:8" ht="15">
      <c r="A54" s="1"/>
      <c r="B54" s="1"/>
      <c r="C54" s="1"/>
      <c r="D54" s="1"/>
      <c r="E54" s="1"/>
      <c r="F54" s="1"/>
      <c r="G54" s="1"/>
      <c r="H54" s="11"/>
    </row>
    <row r="55" spans="1:8" ht="15">
      <c r="A55" s="1"/>
      <c r="B55" s="1"/>
      <c r="C55" s="1"/>
      <c r="D55" s="1"/>
      <c r="E55" s="1"/>
      <c r="F55" s="1"/>
      <c r="G55" s="1"/>
      <c r="H55" s="11"/>
    </row>
    <row r="56" spans="1:8" ht="15">
      <c r="A56" s="1"/>
      <c r="B56" s="1"/>
      <c r="C56" s="1"/>
      <c r="D56" s="1"/>
      <c r="E56" s="1"/>
      <c r="F56" s="1"/>
      <c r="G56" s="1"/>
      <c r="H56" s="11"/>
    </row>
    <row r="57" spans="1:8" ht="15">
      <c r="A57" s="1"/>
      <c r="B57" s="1"/>
      <c r="C57" s="1"/>
      <c r="D57" s="1"/>
      <c r="E57" s="1"/>
      <c r="F57" s="1"/>
      <c r="G57" s="1"/>
      <c r="H57" s="11"/>
    </row>
    <row r="58" spans="1:8" ht="15">
      <c r="A58" s="1"/>
      <c r="B58" s="1"/>
      <c r="C58" s="1"/>
      <c r="D58" s="1"/>
      <c r="E58" s="1"/>
      <c r="F58" s="1"/>
      <c r="G58" s="1"/>
      <c r="H58" s="11"/>
    </row>
    <row r="59" spans="1:8" ht="15">
      <c r="A59" s="1"/>
      <c r="B59" s="1"/>
      <c r="C59" s="1"/>
      <c r="D59" s="1"/>
      <c r="E59" s="1"/>
      <c r="F59" s="1"/>
      <c r="G59" s="1"/>
      <c r="H59" s="11"/>
    </row>
    <row r="60" spans="1:8">
      <c r="G60" s="2"/>
    </row>
    <row r="61" spans="1:8">
      <c r="G61" s="2"/>
    </row>
    <row r="62" spans="1:8">
      <c r="G62" s="2"/>
    </row>
    <row r="63" spans="1:8">
      <c r="G63" s="2"/>
    </row>
    <row r="66" spans="1:8" hidden="1"/>
    <row r="67" spans="1:8" ht="14.25" customHeight="1">
      <c r="A67" s="15" t="s">
        <v>5</v>
      </c>
      <c r="B67" s="15"/>
      <c r="C67" s="15"/>
      <c r="D67" s="15"/>
      <c r="E67" s="15"/>
      <c r="F67" s="15"/>
      <c r="G67" s="15"/>
      <c r="H67" s="15"/>
    </row>
    <row r="68" spans="1:8" ht="14.25" customHeight="1">
      <c r="A68" s="15" t="s">
        <v>0</v>
      </c>
      <c r="B68" s="15"/>
      <c r="C68" s="15"/>
      <c r="D68" s="15"/>
      <c r="E68" s="15"/>
      <c r="F68" s="15"/>
      <c r="G68" s="15"/>
      <c r="H68" s="15"/>
    </row>
    <row r="69" spans="1:8" ht="14.25" customHeight="1">
      <c r="A69" s="15" t="s">
        <v>54</v>
      </c>
      <c r="B69" s="15"/>
      <c r="C69" s="15"/>
      <c r="D69" s="15"/>
      <c r="E69" s="15"/>
      <c r="F69" s="15"/>
      <c r="G69" s="15"/>
      <c r="H69" s="15"/>
    </row>
    <row r="70" spans="1:8" ht="14.25" customHeight="1" thickBot="1">
      <c r="A70" s="1"/>
      <c r="B70" s="1"/>
      <c r="C70" s="1"/>
      <c r="D70" s="1"/>
      <c r="E70" s="1"/>
      <c r="F70" s="1"/>
      <c r="G70" s="1"/>
      <c r="H70" s="1"/>
    </row>
    <row r="71" spans="1:8" ht="14.25" customHeight="1">
      <c r="A71" s="16" t="s">
        <v>6</v>
      </c>
      <c r="B71" s="19" t="s">
        <v>7</v>
      </c>
      <c r="C71" s="22" t="s">
        <v>8</v>
      </c>
      <c r="D71" s="22" t="s">
        <v>9</v>
      </c>
      <c r="E71" s="19" t="s">
        <v>1</v>
      </c>
      <c r="F71" s="19" t="s">
        <v>10</v>
      </c>
      <c r="G71" s="19" t="s">
        <v>2</v>
      </c>
      <c r="H71" s="25" t="s">
        <v>3</v>
      </c>
    </row>
    <row r="72" spans="1:8" ht="14.25" customHeight="1">
      <c r="A72" s="17"/>
      <c r="B72" s="20"/>
      <c r="C72" s="23"/>
      <c r="D72" s="23"/>
      <c r="E72" s="20"/>
      <c r="F72" s="20"/>
      <c r="G72" s="20"/>
      <c r="H72" s="26"/>
    </row>
    <row r="73" spans="1:8" ht="14.25" customHeight="1" thickBot="1">
      <c r="A73" s="18"/>
      <c r="B73" s="21"/>
      <c r="C73" s="24"/>
      <c r="D73" s="24"/>
      <c r="E73" s="21"/>
      <c r="F73" s="21"/>
      <c r="G73" s="21"/>
      <c r="H73" s="27"/>
    </row>
    <row r="74" spans="1:8">
      <c r="A74" s="6">
        <v>42746</v>
      </c>
      <c r="B74" s="3" t="s">
        <v>11</v>
      </c>
      <c r="C74" s="3" t="s">
        <v>12</v>
      </c>
      <c r="D74" s="3" t="s">
        <v>13</v>
      </c>
      <c r="E74" s="3">
        <v>14</v>
      </c>
      <c r="F74" s="3" t="s">
        <v>14</v>
      </c>
      <c r="G74" s="5">
        <v>1916</v>
      </c>
      <c r="H74" s="5">
        <f>+G74*E74</f>
        <v>26824</v>
      </c>
    </row>
    <row r="75" spans="1:8">
      <c r="A75" s="6">
        <v>42912</v>
      </c>
      <c r="B75" s="3" t="s">
        <v>11</v>
      </c>
      <c r="C75" s="3" t="s">
        <v>15</v>
      </c>
      <c r="D75" s="3" t="s">
        <v>16</v>
      </c>
      <c r="E75" s="3">
        <v>56</v>
      </c>
      <c r="F75" s="3" t="s">
        <v>14</v>
      </c>
      <c r="G75" s="5">
        <v>2459</v>
      </c>
      <c r="H75" s="5">
        <f t="shared" ref="H75:H82" si="2">+G75*E75</f>
        <v>137704</v>
      </c>
    </row>
    <row r="76" spans="1:8">
      <c r="A76" s="6">
        <v>43095</v>
      </c>
      <c r="B76" s="3" t="s">
        <v>11</v>
      </c>
      <c r="C76" s="3" t="s">
        <v>17</v>
      </c>
      <c r="D76" s="3" t="s">
        <v>18</v>
      </c>
      <c r="E76" s="3">
        <v>12</v>
      </c>
      <c r="F76" s="3" t="s">
        <v>19</v>
      </c>
      <c r="G76" s="5">
        <v>630</v>
      </c>
      <c r="H76" s="5">
        <f t="shared" si="2"/>
        <v>7560</v>
      </c>
    </row>
    <row r="77" spans="1:8">
      <c r="A77" s="6">
        <v>43049</v>
      </c>
      <c r="B77" s="3" t="s">
        <v>11</v>
      </c>
      <c r="C77" s="3" t="s">
        <v>20</v>
      </c>
      <c r="D77" s="3" t="s">
        <v>21</v>
      </c>
      <c r="E77" s="3">
        <v>15</v>
      </c>
      <c r="F77" s="3" t="s">
        <v>19</v>
      </c>
      <c r="G77" s="5">
        <v>1250.76</v>
      </c>
      <c r="H77" s="5">
        <f t="shared" si="2"/>
        <v>18761.400000000001</v>
      </c>
    </row>
    <row r="78" spans="1:8">
      <c r="A78" s="6">
        <v>42758</v>
      </c>
      <c r="B78" s="3" t="s">
        <v>11</v>
      </c>
      <c r="C78" s="3" t="s">
        <v>22</v>
      </c>
      <c r="D78" s="3" t="s">
        <v>23</v>
      </c>
      <c r="E78" s="3">
        <v>4</v>
      </c>
      <c r="F78" s="3" t="s">
        <v>24</v>
      </c>
      <c r="G78" s="5">
        <v>573.75</v>
      </c>
      <c r="H78" s="5">
        <f t="shared" si="2"/>
        <v>2295</v>
      </c>
    </row>
    <row r="79" spans="1:8">
      <c r="A79" s="6">
        <v>39141</v>
      </c>
      <c r="B79" s="3" t="s">
        <v>11</v>
      </c>
      <c r="C79" s="3" t="s">
        <v>25</v>
      </c>
      <c r="D79" s="3" t="s">
        <v>26</v>
      </c>
      <c r="E79" s="3">
        <v>3</v>
      </c>
      <c r="F79" s="3" t="s">
        <v>19</v>
      </c>
      <c r="G79" s="5">
        <v>1862.04061</v>
      </c>
      <c r="H79" s="5">
        <f t="shared" si="2"/>
        <v>5586.12183</v>
      </c>
    </row>
    <row r="80" spans="1:8">
      <c r="A80" s="6">
        <v>42647</v>
      </c>
      <c r="B80" s="3" t="s">
        <v>11</v>
      </c>
      <c r="C80" s="3" t="s">
        <v>27</v>
      </c>
      <c r="D80" s="3" t="s">
        <v>28</v>
      </c>
      <c r="E80" s="3">
        <v>15</v>
      </c>
      <c r="F80" s="3" t="s">
        <v>19</v>
      </c>
      <c r="G80" s="5">
        <v>795</v>
      </c>
      <c r="H80" s="5">
        <f t="shared" si="2"/>
        <v>11925</v>
      </c>
    </row>
    <row r="81" spans="1:8">
      <c r="A81" s="6">
        <v>42912</v>
      </c>
      <c r="B81" s="3" t="s">
        <v>11</v>
      </c>
      <c r="C81" s="3" t="s">
        <v>29</v>
      </c>
      <c r="D81" s="3" t="s">
        <v>30</v>
      </c>
      <c r="E81" s="3">
        <v>2</v>
      </c>
      <c r="F81" s="3" t="s">
        <v>31</v>
      </c>
      <c r="G81" s="5">
        <v>1408</v>
      </c>
      <c r="H81" s="5">
        <f t="shared" si="2"/>
        <v>2816</v>
      </c>
    </row>
    <row r="82" spans="1:8">
      <c r="A82" s="6">
        <v>42647</v>
      </c>
      <c r="B82" s="3" t="s">
        <v>32</v>
      </c>
      <c r="C82" s="3" t="s">
        <v>33</v>
      </c>
      <c r="D82" s="3" t="s">
        <v>34</v>
      </c>
      <c r="E82" s="3">
        <v>2</v>
      </c>
      <c r="F82" s="3" t="s">
        <v>35</v>
      </c>
      <c r="G82" s="5">
        <v>16100</v>
      </c>
      <c r="H82" s="5">
        <f t="shared" si="2"/>
        <v>32200</v>
      </c>
    </row>
    <row r="83" spans="1:8" ht="15">
      <c r="A83" s="12" t="s">
        <v>4</v>
      </c>
      <c r="B83" s="13"/>
      <c r="C83" s="13"/>
      <c r="D83" s="13"/>
      <c r="E83" s="13"/>
      <c r="F83" s="13"/>
      <c r="G83" s="14"/>
      <c r="H83" s="4">
        <f>SUM(H74:H82)</f>
        <v>245671.52182999998</v>
      </c>
    </row>
  </sheetData>
  <mergeCells count="36">
    <mergeCell ref="A3:H3"/>
    <mergeCell ref="A4:H4"/>
    <mergeCell ref="A5:H5"/>
    <mergeCell ref="A6:A8"/>
    <mergeCell ref="B6:B8"/>
    <mergeCell ref="C6:C8"/>
    <mergeCell ref="D6:D8"/>
    <mergeCell ref="E6:E8"/>
    <mergeCell ref="F6:F8"/>
    <mergeCell ref="G6:G8"/>
    <mergeCell ref="A68:H68"/>
    <mergeCell ref="H6:H8"/>
    <mergeCell ref="A16:G16"/>
    <mergeCell ref="A33:H33"/>
    <mergeCell ref="A34:H34"/>
    <mergeCell ref="A35:H35"/>
    <mergeCell ref="A37:A39"/>
    <mergeCell ref="B37:B39"/>
    <mergeCell ref="C37:C39"/>
    <mergeCell ref="D37:D39"/>
    <mergeCell ref="E37:E39"/>
    <mergeCell ref="F37:F39"/>
    <mergeCell ref="G37:G39"/>
    <mergeCell ref="H37:H39"/>
    <mergeCell ref="A47:G47"/>
    <mergeCell ref="A67:H67"/>
    <mergeCell ref="A83:G83"/>
    <mergeCell ref="A69:H69"/>
    <mergeCell ref="A71:A73"/>
    <mergeCell ref="B71:B73"/>
    <mergeCell ref="C71:C73"/>
    <mergeCell ref="D71:D73"/>
    <mergeCell ref="E71:E73"/>
    <mergeCell ref="F71:F73"/>
    <mergeCell ref="G71:G73"/>
    <mergeCell ref="H71:H73"/>
  </mergeCells>
  <pageMargins left="0.94488188976377963" right="0.74803149606299213" top="0.78740157480314965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inv_fertilizantes_enero_2022_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2024-04-15T12:48:42Z</cp:lastPrinted>
  <dcterms:created xsi:type="dcterms:W3CDTF">2022-04-04T13:23:08Z</dcterms:created>
  <dcterms:modified xsi:type="dcterms:W3CDTF">2024-04-23T16:26:41Z</dcterms:modified>
</cp:coreProperties>
</file>