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1 (Ene - Mar 2023)/"/>
    </mc:Choice>
  </mc:AlternateContent>
  <xr:revisionPtr revIDLastSave="0" documentId="8_{0C770F62-8368-4C10-9E9C-9CC779D2D6F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almacen_5_y_6_enero2022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9" i="1" l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34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73" i="1" l="1"/>
  <c r="I110" i="1"/>
  <c r="I35" i="1"/>
</calcChain>
</file>

<file path=xl/sharedStrings.xml><?xml version="1.0" encoding="utf-8"?>
<sst xmlns="http://schemas.openxmlformats.org/spreadsheetml/2006/main" count="344" uniqueCount="87">
  <si>
    <t>INVENTARIO ALMACEN 5 Y 6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</si>
  <si>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</si>
  <si>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</si>
  <si>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</si>
  <si>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</si>
  <si>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</si>
  <si>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</si>
  <si>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</si>
  <si>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</si>
  <si>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</si>
  <si>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</si>
  <si>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MES DE ENER0 2023</t>
  </si>
  <si>
    <t>MES DE FEBRERO 2023</t>
  </si>
  <si>
    <t>MES DE MARZO 2023</t>
  </si>
  <si>
    <t>OTROS ( 5 )</t>
  </si>
  <si>
    <t>HILO- S</t>
  </si>
  <si>
    <t>HILO</t>
  </si>
  <si>
    <t>ROLLO</t>
  </si>
  <si>
    <t>PAPEL K</t>
  </si>
  <si>
    <t>PAPEL KRAFT</t>
  </si>
  <si>
    <t>PIC</t>
  </si>
  <si>
    <t>PICADURA</t>
  </si>
  <si>
    <t>LIBRAS</t>
  </si>
  <si>
    <t>TO2</t>
  </si>
  <si>
    <t>T02X BROOLY EN PROCESO</t>
  </si>
  <si>
    <t>TABACO CAPOTE Y TRIPA ( 29 )</t>
  </si>
  <si>
    <t>TABA</t>
  </si>
  <si>
    <t>TAB CAPOTE HVA</t>
  </si>
  <si>
    <t>TABACO DESPALILLADO DOM ( 21 )</t>
  </si>
  <si>
    <t>TAB15LDOM</t>
  </si>
  <si>
    <t>15 LIGERO DOM DESP.</t>
  </si>
  <si>
    <t>LIBRA</t>
  </si>
  <si>
    <t>TAB15SDOM</t>
  </si>
  <si>
    <t>15 SECO DOMINICANO</t>
  </si>
  <si>
    <t>TABCAPOTEOLOR</t>
  </si>
  <si>
    <t>TAB CAPOTE DE OLOR</t>
  </si>
  <si>
    <t>TABACO HABANO 92 ( 25 )</t>
  </si>
  <si>
    <t>HVA</t>
  </si>
  <si>
    <t>TAB 15 SECO HVA</t>
  </si>
  <si>
    <t>TABACO IT 154  ( 301 )</t>
  </si>
  <si>
    <t>16SECIT154</t>
  </si>
  <si>
    <t>TAB 16 SECO IT154</t>
  </si>
  <si>
    <t>CAPOTE IT154</t>
  </si>
  <si>
    <t>TAB CAPOTE IT 154</t>
  </si>
  <si>
    <t>TAB IT 154</t>
  </si>
  <si>
    <t>TAB IT 154 EN RAMA</t>
  </si>
  <si>
    <t>TAB IT154</t>
  </si>
  <si>
    <t>TABACO IT 154 EN PROCESO</t>
  </si>
  <si>
    <t>TAB15SECIT154</t>
  </si>
  <si>
    <t>TAB 15 SECO IT154</t>
  </si>
  <si>
    <t>TAB16LIGIT154</t>
  </si>
  <si>
    <t>TAB 16 LIG IT154</t>
  </si>
  <si>
    <t>TABACO OLOR DOMINICANO ( 14 )</t>
  </si>
  <si>
    <t>OLORDOMRAMA</t>
  </si>
  <si>
    <t>TAB OLOR DOM EN RAMA</t>
  </si>
  <si>
    <t>TABACO PARA CAPA ( 20 )</t>
  </si>
  <si>
    <t>CAP</t>
  </si>
  <si>
    <t>TAB CAPOTE HVA TAPADO</t>
  </si>
  <si>
    <t>TABACO PILOTO ( 13 )</t>
  </si>
  <si>
    <t>TABPILOTORAMA</t>
  </si>
  <si>
    <t>TAB PILOTO EN RAMA</t>
  </si>
  <si>
    <t>TABACO SAN VICENTE ( 12 )</t>
  </si>
  <si>
    <t>TABSV</t>
  </si>
  <si>
    <t>TAB SAN VICENTE PROCESO</t>
  </si>
  <si>
    <t>TABACO T13 ( 303 )</t>
  </si>
  <si>
    <t>CAPOTE T13</t>
  </si>
  <si>
    <t>TAB CAPOTE T13</t>
  </si>
  <si>
    <t>TAB15LIGT13</t>
  </si>
  <si>
    <t>TAB 15 LIG T13</t>
  </si>
  <si>
    <t>TAB15SEC T13</t>
  </si>
  <si>
    <t>TAB 15 SEC T13</t>
  </si>
  <si>
    <t>TAB16SECT13</t>
  </si>
  <si>
    <t>TAB 16 SEC T13</t>
  </si>
  <si>
    <t>TABT13</t>
  </si>
  <si>
    <t>TAB T13 EN PROCESO</t>
  </si>
  <si>
    <t>TABT13RAMA</t>
  </si>
  <si>
    <t>TAB T13 EN RAMA</t>
  </si>
  <si>
    <t>TABACO T26 ( 304 )</t>
  </si>
  <si>
    <t>TAB16LIGT26</t>
  </si>
  <si>
    <t>TAB 16 LIG T26</t>
  </si>
  <si>
    <t>TABACO BURLEY ( 19 )</t>
  </si>
  <si>
    <t>TAB-SCRAP</t>
  </si>
  <si>
    <t>SCRAP</t>
  </si>
  <si>
    <t>TAB16LDOM</t>
  </si>
  <si>
    <t>16 LIGERO DOM DESP.</t>
  </si>
  <si>
    <t>TAB16LIGT13</t>
  </si>
  <si>
    <t>TAB 16 LIG T13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</si>
</sst>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&quot;$&quot;#,##0.00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  <font>
      <sz val="11"/>
      <color rgb="FF000000"/>
      <name val="Liberation Sans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32">
    <xf numFmtId="0" fontId="0" fillId="0" borderId="0" xfId="0"/>
    <xf numFmtId="164" fontId="1" fillId="0" borderId="0" xfId="1"/>
    <xf numFmtId="0" fontId="16" fillId="0" borderId="0" xfId="0" applyFont="1" applyAlignment="1">
      <alignment horizontal="center"/>
    </xf>
    <xf numFmtId="0" fontId="16" fillId="0" borderId="0" xfId="0" applyFont="1"/>
    <xf numFmtId="165" fontId="0" fillId="0" borderId="2" xfId="0" applyNumberFormat="1" applyBorder="1"/>
    <xf numFmtId="0" fontId="0" fillId="0" borderId="2" xfId="0" applyBorder="1"/>
    <xf numFmtId="166" fontId="16" fillId="0" borderId="2" xfId="0" applyNumberFormat="1" applyFont="1" applyBorder="1"/>
    <xf numFmtId="166" fontId="0" fillId="0" borderId="3" xfId="0" applyNumberFormat="1" applyBorder="1"/>
    <xf numFmtId="166" fontId="16" fillId="0" borderId="0" xfId="0" applyNumberFormat="1" applyFont="1"/>
    <xf numFmtId="44" fontId="1" fillId="0" borderId="2" xfId="1" applyNumberFormat="1" applyBorder="1"/>
    <xf numFmtId="44" fontId="16" fillId="0" borderId="2" xfId="0" applyNumberFormat="1" applyFont="1" applyBorder="1"/>
    <xf numFmtId="0" fontId="17" fillId="0" borderId="0" xfId="0" applyFont="1"/>
    <xf numFmtId="164" fontId="0" fillId="0" borderId="2" xfId="1" applyFont="1" applyBorder="1"/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7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horizontal="center" vertical="center"/>
    </xf>
    <xf numFmtId="0" fontId="16" fillId="12" borderId="12" xfId="0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/>
    </xf>
    <xf numFmtId="0" fontId="16" fillId="12" borderId="8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12" borderId="9" xfId="0" applyFont="1" applyFill="1" applyBorder="1" applyAlignment="1">
      <alignment horizontal="center" vertical="center" wrapText="1"/>
    </xf>
  </cellXfs>
  <cellStyles count="94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1 3" xfId="7" xr:uid="{00000000-0005-0000-0000-000004000000}"/>
    <cellStyle name="Accent 1 4" xfId="8" xr:uid="{00000000-0005-0000-0000-000005000000}"/>
    <cellStyle name="Accent 1 5" xfId="9" xr:uid="{00000000-0005-0000-0000-000006000000}"/>
    <cellStyle name="Accent 2" xfId="10" xr:uid="{00000000-0005-0000-0000-000007000000}"/>
    <cellStyle name="Accent 2 1" xfId="11" xr:uid="{00000000-0005-0000-0000-000008000000}"/>
    <cellStyle name="Accent 2 2" xfId="12" xr:uid="{00000000-0005-0000-0000-000009000000}"/>
    <cellStyle name="Accent 2 3" xfId="13" xr:uid="{00000000-0005-0000-0000-00000A000000}"/>
    <cellStyle name="Accent 2 4" xfId="14" xr:uid="{00000000-0005-0000-0000-00000B000000}"/>
    <cellStyle name="Accent 2 5" xfId="15" xr:uid="{00000000-0005-0000-0000-00000C000000}"/>
    <cellStyle name="Accent 3" xfId="16" xr:uid="{00000000-0005-0000-0000-00000D000000}"/>
    <cellStyle name="Accent 3 1" xfId="17" xr:uid="{00000000-0005-0000-0000-00000E000000}"/>
    <cellStyle name="Accent 3 2" xfId="18" xr:uid="{00000000-0005-0000-0000-00000F000000}"/>
    <cellStyle name="Accent 3 3" xfId="19" xr:uid="{00000000-0005-0000-0000-000010000000}"/>
    <cellStyle name="Accent 3 4" xfId="20" xr:uid="{00000000-0005-0000-0000-000011000000}"/>
    <cellStyle name="Accent 3 5" xfId="21" xr:uid="{00000000-0005-0000-0000-000012000000}"/>
    <cellStyle name="Accent 4" xfId="22" xr:uid="{00000000-0005-0000-0000-000013000000}"/>
    <cellStyle name="Accent 5" xfId="23" xr:uid="{00000000-0005-0000-0000-000014000000}"/>
    <cellStyle name="Accent 6" xfId="24" xr:uid="{00000000-0005-0000-0000-000015000000}"/>
    <cellStyle name="Accent 7" xfId="25" xr:uid="{00000000-0005-0000-0000-000016000000}"/>
    <cellStyle name="Accent 8" xfId="26" xr:uid="{00000000-0005-0000-0000-000017000000}"/>
    <cellStyle name="Bad" xfId="27" xr:uid="{00000000-0005-0000-0000-000018000000}"/>
    <cellStyle name="Bad 1" xfId="28" xr:uid="{00000000-0005-0000-0000-000019000000}"/>
    <cellStyle name="Bad 2" xfId="29" xr:uid="{00000000-0005-0000-0000-00001A000000}"/>
    <cellStyle name="Bad 3" xfId="30" xr:uid="{00000000-0005-0000-0000-00001B000000}"/>
    <cellStyle name="Bad 4" xfId="31" xr:uid="{00000000-0005-0000-0000-00001C000000}"/>
    <cellStyle name="Bad 5" xfId="32" xr:uid="{00000000-0005-0000-0000-00001D000000}"/>
    <cellStyle name="Error" xfId="33" xr:uid="{00000000-0005-0000-0000-00001E000000}"/>
    <cellStyle name="Error 1" xfId="34" xr:uid="{00000000-0005-0000-0000-00001F000000}"/>
    <cellStyle name="Error 2" xfId="35" xr:uid="{00000000-0005-0000-0000-000020000000}"/>
    <cellStyle name="Error 3" xfId="36" xr:uid="{00000000-0005-0000-0000-000021000000}"/>
    <cellStyle name="Error 4" xfId="37" xr:uid="{00000000-0005-0000-0000-000022000000}"/>
    <cellStyle name="Error 5" xfId="38" xr:uid="{00000000-0005-0000-0000-000023000000}"/>
    <cellStyle name="Excel_BuiltIn_Neutral" xfId="39" xr:uid="{00000000-0005-0000-0000-000024000000}"/>
    <cellStyle name="Footnote" xfId="40" xr:uid="{00000000-0005-0000-0000-000025000000}"/>
    <cellStyle name="Footnote 1" xfId="41" xr:uid="{00000000-0005-0000-0000-000026000000}"/>
    <cellStyle name="Footnote 2" xfId="42" xr:uid="{00000000-0005-0000-0000-000027000000}"/>
    <cellStyle name="Footnote 3" xfId="43" xr:uid="{00000000-0005-0000-0000-000028000000}"/>
    <cellStyle name="Footnote 4" xfId="44" xr:uid="{00000000-0005-0000-0000-000029000000}"/>
    <cellStyle name="Footnote 5" xfId="45" xr:uid="{00000000-0005-0000-0000-00002A000000}"/>
    <cellStyle name="Good" xfId="46" xr:uid="{00000000-0005-0000-0000-00002B000000}"/>
    <cellStyle name="Good 1" xfId="47" xr:uid="{00000000-0005-0000-0000-00002C000000}"/>
    <cellStyle name="Good 2" xfId="48" xr:uid="{00000000-0005-0000-0000-00002D000000}"/>
    <cellStyle name="Good 3" xfId="49" xr:uid="{00000000-0005-0000-0000-00002E000000}"/>
    <cellStyle name="Good 4" xfId="50" xr:uid="{00000000-0005-0000-0000-00002F000000}"/>
    <cellStyle name="Good 5" xfId="51" xr:uid="{00000000-0005-0000-0000-000030000000}"/>
    <cellStyle name="Heading (user)" xfId="52" xr:uid="{00000000-0005-0000-0000-000031000000}"/>
    <cellStyle name="Heading (user) (user)" xfId="53" xr:uid="{00000000-0005-0000-0000-000032000000}"/>
    <cellStyle name="Heading (user) (user) (user)" xfId="54" xr:uid="{00000000-0005-0000-0000-000033000000}"/>
    <cellStyle name="Heading (user) (user) (user) (user)" xfId="55" xr:uid="{00000000-0005-0000-0000-000034000000}"/>
    <cellStyle name="Heading (user) (user) (user) (user) (user)" xfId="56" xr:uid="{00000000-0005-0000-0000-000035000000}"/>
    <cellStyle name="Heading (user) (user) (user) (user) (user) (user)" xfId="57" xr:uid="{00000000-0005-0000-0000-000036000000}"/>
    <cellStyle name="Heading 1" xfId="58" xr:uid="{00000000-0005-0000-0000-000037000000}"/>
    <cellStyle name="Heading 1 1" xfId="59" xr:uid="{00000000-0005-0000-0000-000038000000}"/>
    <cellStyle name="Heading 1 2" xfId="60" xr:uid="{00000000-0005-0000-0000-000039000000}"/>
    <cellStyle name="Heading 1 3" xfId="61" xr:uid="{00000000-0005-0000-0000-00003A000000}"/>
    <cellStyle name="Heading 1 4" xfId="62" xr:uid="{00000000-0005-0000-0000-00003B000000}"/>
    <cellStyle name="Heading 1 5" xfId="63" xr:uid="{00000000-0005-0000-0000-00003C000000}"/>
    <cellStyle name="Heading 2" xfId="64" xr:uid="{00000000-0005-0000-0000-00003D000000}"/>
    <cellStyle name="Heading 2 1" xfId="65" xr:uid="{00000000-0005-0000-0000-00003E000000}"/>
    <cellStyle name="Heading 2 2" xfId="66" xr:uid="{00000000-0005-0000-0000-00003F000000}"/>
    <cellStyle name="Heading 2 3" xfId="67" xr:uid="{00000000-0005-0000-0000-000040000000}"/>
    <cellStyle name="Heading 2 4" xfId="68" xr:uid="{00000000-0005-0000-0000-000041000000}"/>
    <cellStyle name="Heading 2 5" xfId="69" xr:uid="{00000000-0005-0000-0000-000042000000}"/>
    <cellStyle name="Millares" xfId="1" builtinId="3" customBuiltin="1"/>
    <cellStyle name="Neutral" xfId="2" builtinId="28" customBuiltin="1"/>
    <cellStyle name="Normal" xfId="0" builtinId="0" customBuiltin="1"/>
    <cellStyle name="Note" xfId="70" xr:uid="{00000000-0005-0000-0000-000046000000}"/>
    <cellStyle name="Note 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Note 5" xfId="75" xr:uid="{00000000-0005-0000-0000-00004B000000}"/>
    <cellStyle name="Status" xfId="76" xr:uid="{00000000-0005-0000-0000-00004C000000}"/>
    <cellStyle name="Status 1" xfId="77" xr:uid="{00000000-0005-0000-0000-00004D000000}"/>
    <cellStyle name="Status 2" xfId="78" xr:uid="{00000000-0005-0000-0000-00004E000000}"/>
    <cellStyle name="Status 3" xfId="79" xr:uid="{00000000-0005-0000-0000-00004F000000}"/>
    <cellStyle name="Status 4" xfId="80" xr:uid="{00000000-0005-0000-0000-000050000000}"/>
    <cellStyle name="Status 5" xfId="81" xr:uid="{00000000-0005-0000-0000-000051000000}"/>
    <cellStyle name="Text" xfId="82" xr:uid="{00000000-0005-0000-0000-000052000000}"/>
    <cellStyle name="Text 1" xfId="83" xr:uid="{00000000-0005-0000-0000-000053000000}"/>
    <cellStyle name="Text 2" xfId="84" xr:uid="{00000000-0005-0000-0000-000054000000}"/>
    <cellStyle name="Text 3" xfId="85" xr:uid="{00000000-0005-0000-0000-000055000000}"/>
    <cellStyle name="Text 4" xfId="86" xr:uid="{00000000-0005-0000-0000-000056000000}"/>
    <cellStyle name="Text 5" xfId="87" xr:uid="{00000000-0005-0000-0000-000057000000}"/>
    <cellStyle name="Warning" xfId="88" xr:uid="{00000000-0005-0000-0000-000058000000}"/>
    <cellStyle name="Warning 1" xfId="89" xr:uid="{00000000-0005-0000-0000-000059000000}"/>
    <cellStyle name="Warning 2" xfId="90" xr:uid="{00000000-0005-0000-0000-00005A000000}"/>
    <cellStyle name="Warning 3" xfId="91" xr:uid="{00000000-0005-0000-0000-00005B000000}"/>
    <cellStyle name="Warning 4" xfId="92" xr:uid="{00000000-0005-0000-0000-00005C000000}"/>
    <cellStyle name="Warning 5" xfId="93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0</xdr:rowOff>
    </xdr:from>
    <xdr:to>
      <xdr:col>2</xdr:col>
      <xdr:colOff>1034503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6F4DF1-6A66-46A7-B8CA-9D9857CE7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66675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1933575</xdr:colOff>
      <xdr:row>0</xdr:row>
      <xdr:rowOff>0</xdr:rowOff>
    </xdr:from>
    <xdr:to>
      <xdr:col>8</xdr:col>
      <xdr:colOff>942677</xdr:colOff>
      <xdr:row>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39F1A7-4B0A-4571-A367-60D9CCEF2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34550" y="28575"/>
          <a:ext cx="23904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8"/>
  <sheetViews>
    <sheetView tabSelected="1" topLeftCell="B91" zoomScale="87" zoomScaleNormal="87" workbookViewId="0">
      <selection activeCell="M30" sqref="M30"/>
    </sheetView>
  </sheetViews>
  <sheetFormatPr baseColWidth="10" defaultRowHeight="14.25"/>
  <cols>
    <col min="1" max="1" width="0" hidden="1" customWidth="1"/>
    <col min="2" max="2" width="12.875" customWidth="1"/>
    <col min="3" max="3" width="32" customWidth="1"/>
    <col min="4" max="4" width="32.25" customWidth="1"/>
    <col min="5" max="5" width="27.5" customWidth="1"/>
    <col min="6" max="6" width="27.25" customWidth="1"/>
    <col min="7" max="7" width="7.875" customWidth="1"/>
    <col min="8" max="8" width="9.25" customWidth="1"/>
    <col min="9" max="9" width="14" customWidth="1"/>
    <col min="10" max="10" width="16.625" customWidth="1"/>
  </cols>
  <sheetData>
    <row r="1" spans="2:10" ht="15.75" customHeight="1">
      <c r="B1" s="16" t="s">
        <v>6</v>
      </c>
      <c r="C1" s="16"/>
      <c r="D1" s="16"/>
      <c r="E1" s="16"/>
      <c r="F1" s="16"/>
      <c r="G1" s="16"/>
      <c r="H1" s="16"/>
      <c r="I1" s="16"/>
    </row>
    <row r="2" spans="2:10" ht="15.75" customHeight="1">
      <c r="B2" s="16" t="s">
        <v>0</v>
      </c>
      <c r="C2" s="16"/>
      <c r="D2" s="16"/>
      <c r="E2" s="16"/>
      <c r="F2" s="16"/>
      <c r="G2" s="16"/>
      <c r="H2" s="16"/>
      <c r="I2" s="16"/>
    </row>
    <row r="3" spans="2:10" ht="15.75" customHeight="1">
      <c r="B3" s="16" t="s">
        <v>11</v>
      </c>
      <c r="C3" s="16"/>
      <c r="D3" s="16"/>
      <c r="E3" s="16"/>
      <c r="F3" s="16"/>
      <c r="G3" s="16"/>
      <c r="H3" s="16"/>
      <c r="I3" s="16"/>
      <c r="J3" s="3"/>
    </row>
    <row r="4" spans="2:10" ht="15.75" customHeight="1"/>
    <row r="5" spans="2:10" ht="15.75" customHeight="1" thickBot="1"/>
    <row r="6" spans="2:10" ht="15.75" customHeight="1">
      <c r="B6" s="17" t="s">
        <v>7</v>
      </c>
      <c r="C6" s="20" t="s">
        <v>8</v>
      </c>
      <c r="D6" s="23" t="s">
        <v>9</v>
      </c>
      <c r="E6" s="23" t="s">
        <v>10</v>
      </c>
      <c r="F6" s="20" t="s">
        <v>1</v>
      </c>
      <c r="G6" s="20" t="s">
        <v>2</v>
      </c>
      <c r="H6" s="20" t="s">
        <v>3</v>
      </c>
      <c r="I6" s="26" t="s">
        <v>4</v>
      </c>
    </row>
    <row r="7" spans="2:10" ht="15.75" customHeight="1">
      <c r="B7" s="18"/>
      <c r="C7" s="21"/>
      <c r="D7" s="24"/>
      <c r="E7" s="24"/>
      <c r="F7" s="21"/>
      <c r="G7" s="21"/>
      <c r="H7" s="21"/>
      <c r="I7" s="27"/>
    </row>
    <row r="8" spans="2:10" ht="15.75" customHeight="1" thickBot="1">
      <c r="B8" s="31"/>
      <c r="C8" s="22"/>
      <c r="D8" s="25"/>
      <c r="E8" s="25"/>
      <c r="F8" s="22"/>
      <c r="G8" s="22"/>
      <c r="H8" s="22"/>
      <c r="I8" s="29"/>
    </row>
    <row r="9" spans="2:10" ht="15.75" customHeight="1">
      <c r="B9" s="4">
        <v>43635</v>
      </c>
      <c r="C9" s="5" t="s">
        <v>14</v>
      </c>
      <c r="D9" s="5" t="s">
        <v>15</v>
      </c>
      <c r="E9" s="5" t="s">
        <v>16</v>
      </c>
      <c r="F9" s="5">
        <v>10</v>
      </c>
      <c r="G9" s="5" t="s">
        <v>17</v>
      </c>
      <c r="H9" s="12">
        <v>1820</v>
      </c>
      <c r="I9" s="7">
        <f>+F9*H9</f>
        <v>18200</v>
      </c>
    </row>
    <row r="10" spans="2:10" ht="15.75" customHeight="1">
      <c r="B10" s="4">
        <v>43635</v>
      </c>
      <c r="C10" s="5" t="s">
        <v>14</v>
      </c>
      <c r="D10" s="5" t="s">
        <v>18</v>
      </c>
      <c r="E10" s="5" t="s">
        <v>19</v>
      </c>
      <c r="F10" s="5">
        <v>6</v>
      </c>
      <c r="G10" s="5" t="s">
        <v>17</v>
      </c>
      <c r="H10" s="12">
        <v>1546.61</v>
      </c>
      <c r="I10" s="7">
        <f t="shared" ref="I10:I34" si="0">+F10*H10</f>
        <v>9279.66</v>
      </c>
    </row>
    <row r="11" spans="2:10" ht="15.75" customHeight="1">
      <c r="B11" s="4">
        <v>43195</v>
      </c>
      <c r="C11" s="5" t="s">
        <v>14</v>
      </c>
      <c r="D11" s="5" t="s">
        <v>20</v>
      </c>
      <c r="E11" s="5" t="s">
        <v>21</v>
      </c>
      <c r="F11" s="5">
        <v>90</v>
      </c>
      <c r="G11" s="5" t="s">
        <v>22</v>
      </c>
      <c r="H11" s="12">
        <v>23</v>
      </c>
      <c r="I11" s="7">
        <f t="shared" si="0"/>
        <v>2070</v>
      </c>
    </row>
    <row r="12" spans="2:10" ht="15.75" customHeight="1">
      <c r="B12" s="4">
        <v>43195</v>
      </c>
      <c r="C12" s="5" t="s">
        <v>14</v>
      </c>
      <c r="D12" s="5" t="s">
        <v>23</v>
      </c>
      <c r="E12" s="5" t="s">
        <v>24</v>
      </c>
      <c r="F12" s="5">
        <v>497</v>
      </c>
      <c r="G12" s="5" t="s">
        <v>22</v>
      </c>
      <c r="H12" s="12">
        <v>75</v>
      </c>
      <c r="I12" s="7">
        <f t="shared" si="0"/>
        <v>37275</v>
      </c>
    </row>
    <row r="13" spans="2:10" ht="15.75" customHeight="1">
      <c r="B13" s="4">
        <v>43088</v>
      </c>
      <c r="C13" s="5" t="s">
        <v>25</v>
      </c>
      <c r="D13" s="5" t="s">
        <v>26</v>
      </c>
      <c r="E13" s="5" t="s">
        <v>27</v>
      </c>
      <c r="F13" s="5">
        <v>615</v>
      </c>
      <c r="G13" s="5" t="s">
        <v>22</v>
      </c>
      <c r="H13" s="12">
        <v>341.86675000000002</v>
      </c>
      <c r="I13" s="7">
        <f t="shared" si="0"/>
        <v>210248.05125000002</v>
      </c>
    </row>
    <row r="14" spans="2:10" ht="15.75" customHeight="1">
      <c r="B14" s="4">
        <v>43088</v>
      </c>
      <c r="C14" s="5" t="s">
        <v>28</v>
      </c>
      <c r="D14" s="5" t="s">
        <v>29</v>
      </c>
      <c r="E14" s="5" t="s">
        <v>30</v>
      </c>
      <c r="F14" s="5">
        <v>205</v>
      </c>
      <c r="G14" s="5" t="s">
        <v>31</v>
      </c>
      <c r="H14" s="12">
        <v>209.50445999999999</v>
      </c>
      <c r="I14" s="7">
        <f t="shared" si="0"/>
        <v>42948.414299999997</v>
      </c>
    </row>
    <row r="15" spans="2:10" ht="15.75" customHeight="1">
      <c r="B15" s="4">
        <v>42940</v>
      </c>
      <c r="C15" s="5" t="s">
        <v>28</v>
      </c>
      <c r="D15" s="5" t="s">
        <v>32</v>
      </c>
      <c r="E15" s="5" t="s">
        <v>33</v>
      </c>
      <c r="F15" s="5">
        <v>75</v>
      </c>
      <c r="G15" s="5" t="s">
        <v>31</v>
      </c>
      <c r="H15" s="12">
        <v>267.55</v>
      </c>
      <c r="I15" s="7">
        <f t="shared" si="0"/>
        <v>20066.25</v>
      </c>
    </row>
    <row r="16" spans="2:10" ht="15.75" customHeight="1">
      <c r="B16" s="4">
        <v>42940</v>
      </c>
      <c r="C16" s="5" t="s">
        <v>28</v>
      </c>
      <c r="D16" s="5" t="s">
        <v>34</v>
      </c>
      <c r="E16" s="5" t="s">
        <v>35</v>
      </c>
      <c r="F16" s="5">
        <v>175</v>
      </c>
      <c r="G16" s="5" t="s">
        <v>31</v>
      </c>
      <c r="H16" s="12">
        <v>245.36765</v>
      </c>
      <c r="I16" s="7">
        <f t="shared" si="0"/>
        <v>42939.338750000003</v>
      </c>
    </row>
    <row r="17" spans="2:9" ht="15.75" customHeight="1">
      <c r="B17" s="4">
        <v>43033</v>
      </c>
      <c r="C17" s="5" t="s">
        <v>36</v>
      </c>
      <c r="D17" s="5" t="s">
        <v>37</v>
      </c>
      <c r="E17" s="5" t="s">
        <v>38</v>
      </c>
      <c r="F17" s="5">
        <v>190</v>
      </c>
      <c r="G17" s="5" t="s">
        <v>22</v>
      </c>
      <c r="H17" s="12">
        <v>267.55</v>
      </c>
      <c r="I17" s="7">
        <f t="shared" si="0"/>
        <v>50834.5</v>
      </c>
    </row>
    <row r="18" spans="2:9" ht="15.75" customHeight="1">
      <c r="B18" s="4">
        <v>43180</v>
      </c>
      <c r="C18" s="5" t="s">
        <v>39</v>
      </c>
      <c r="D18" s="5" t="s">
        <v>40</v>
      </c>
      <c r="E18" s="5" t="s">
        <v>41</v>
      </c>
      <c r="F18" s="5">
        <v>352</v>
      </c>
      <c r="G18" s="5" t="s">
        <v>22</v>
      </c>
      <c r="H18" s="12">
        <v>328.24128999999999</v>
      </c>
      <c r="I18" s="7">
        <f t="shared" si="0"/>
        <v>115540.93407999999</v>
      </c>
    </row>
    <row r="19" spans="2:9" ht="15.75" customHeight="1">
      <c r="B19" s="4">
        <v>43180</v>
      </c>
      <c r="C19" s="5" t="s">
        <v>39</v>
      </c>
      <c r="D19" s="5" t="s">
        <v>42</v>
      </c>
      <c r="E19" s="5" t="s">
        <v>43</v>
      </c>
      <c r="F19" s="5">
        <v>356</v>
      </c>
      <c r="G19" s="5" t="s">
        <v>22</v>
      </c>
      <c r="H19" s="12">
        <v>315.36399</v>
      </c>
      <c r="I19" s="7">
        <f t="shared" si="0"/>
        <v>112269.58044000001</v>
      </c>
    </row>
    <row r="20" spans="2:9" ht="15.75" customHeight="1">
      <c r="B20" s="4">
        <v>43180</v>
      </c>
      <c r="C20" s="5" t="s">
        <v>39</v>
      </c>
      <c r="D20" s="5" t="s">
        <v>44</v>
      </c>
      <c r="E20" s="5" t="s">
        <v>45</v>
      </c>
      <c r="F20" s="5">
        <v>2037</v>
      </c>
      <c r="G20" s="5" t="s">
        <v>22</v>
      </c>
      <c r="H20" s="12">
        <v>44</v>
      </c>
      <c r="I20" s="7">
        <f t="shared" si="0"/>
        <v>89628</v>
      </c>
    </row>
    <row r="21" spans="2:9" ht="15.75" customHeight="1">
      <c r="B21" s="4">
        <v>43193</v>
      </c>
      <c r="C21" s="5" t="s">
        <v>39</v>
      </c>
      <c r="D21" s="5" t="s">
        <v>46</v>
      </c>
      <c r="E21" s="5" t="s">
        <v>47</v>
      </c>
      <c r="F21" s="5">
        <v>3767</v>
      </c>
      <c r="G21" s="5" t="s">
        <v>22</v>
      </c>
      <c r="H21" s="12">
        <v>65.700819999999993</v>
      </c>
      <c r="I21" s="7">
        <f t="shared" si="0"/>
        <v>247494.98893999998</v>
      </c>
    </row>
    <row r="22" spans="2:9" ht="15.75" customHeight="1">
      <c r="B22" s="4">
        <v>42002</v>
      </c>
      <c r="C22" s="5" t="s">
        <v>39</v>
      </c>
      <c r="D22" s="5" t="s">
        <v>48</v>
      </c>
      <c r="E22" s="5" t="s">
        <v>49</v>
      </c>
      <c r="F22" s="5">
        <v>100</v>
      </c>
      <c r="G22" s="5" t="s">
        <v>22</v>
      </c>
      <c r="H22" s="12">
        <v>328</v>
      </c>
      <c r="I22" s="7">
        <f t="shared" si="0"/>
        <v>32800</v>
      </c>
    </row>
    <row r="23" spans="2:9" ht="15.75" customHeight="1">
      <c r="B23" s="4">
        <v>43185</v>
      </c>
      <c r="C23" s="5" t="s">
        <v>39</v>
      </c>
      <c r="D23" s="5" t="s">
        <v>50</v>
      </c>
      <c r="E23" s="5" t="s">
        <v>51</v>
      </c>
      <c r="F23" s="5">
        <v>231</v>
      </c>
      <c r="G23" s="5" t="s">
        <v>22</v>
      </c>
      <c r="H23" s="12">
        <v>310.23944</v>
      </c>
      <c r="I23" s="7">
        <f t="shared" si="0"/>
        <v>71665.310639999996</v>
      </c>
    </row>
    <row r="24" spans="2:9" ht="15.75" customHeight="1">
      <c r="B24" s="4">
        <v>43185</v>
      </c>
      <c r="C24" s="5" t="s">
        <v>52</v>
      </c>
      <c r="D24" s="5" t="s">
        <v>53</v>
      </c>
      <c r="E24" s="5" t="s">
        <v>54</v>
      </c>
      <c r="F24" s="5">
        <v>158</v>
      </c>
      <c r="G24" s="5" t="s">
        <v>22</v>
      </c>
      <c r="H24" s="12">
        <v>44</v>
      </c>
      <c r="I24" s="7">
        <f t="shared" si="0"/>
        <v>6952</v>
      </c>
    </row>
    <row r="25" spans="2:9" ht="15.75" customHeight="1">
      <c r="B25" s="4">
        <v>43185</v>
      </c>
      <c r="C25" s="5" t="s">
        <v>55</v>
      </c>
      <c r="D25" s="5" t="s">
        <v>56</v>
      </c>
      <c r="E25" s="5" t="s">
        <v>57</v>
      </c>
      <c r="F25" s="5">
        <v>430</v>
      </c>
      <c r="G25" s="5" t="s">
        <v>22</v>
      </c>
      <c r="H25" s="12">
        <v>330</v>
      </c>
      <c r="I25" s="7">
        <f t="shared" si="0"/>
        <v>141900</v>
      </c>
    </row>
    <row r="26" spans="2:9" ht="15.75" customHeight="1">
      <c r="B26" s="4">
        <v>43185</v>
      </c>
      <c r="C26" s="5" t="s">
        <v>58</v>
      </c>
      <c r="D26" s="5" t="s">
        <v>59</v>
      </c>
      <c r="E26" s="5" t="s">
        <v>60</v>
      </c>
      <c r="F26" s="5">
        <v>70</v>
      </c>
      <c r="G26" s="5" t="s">
        <v>31</v>
      </c>
      <c r="H26" s="12">
        <v>44</v>
      </c>
      <c r="I26" s="7">
        <f t="shared" si="0"/>
        <v>3080</v>
      </c>
    </row>
    <row r="27" spans="2:9" ht="15.75" customHeight="1">
      <c r="B27" s="4">
        <v>44408</v>
      </c>
      <c r="C27" s="5" t="s">
        <v>61</v>
      </c>
      <c r="D27" s="5" t="s">
        <v>62</v>
      </c>
      <c r="E27" s="5" t="s">
        <v>63</v>
      </c>
      <c r="F27" s="5">
        <v>100</v>
      </c>
      <c r="G27" s="5" t="s">
        <v>22</v>
      </c>
      <c r="H27" s="12">
        <v>70</v>
      </c>
      <c r="I27" s="7">
        <f t="shared" si="0"/>
        <v>7000</v>
      </c>
    </row>
    <row r="28" spans="2:9" ht="15.75" customHeight="1">
      <c r="B28" s="4">
        <v>44408</v>
      </c>
      <c r="C28" s="5" t="s">
        <v>64</v>
      </c>
      <c r="D28" s="5" t="s">
        <v>65</v>
      </c>
      <c r="E28" s="5" t="s">
        <v>66</v>
      </c>
      <c r="F28" s="5">
        <v>310</v>
      </c>
      <c r="G28" s="5" t="s">
        <v>22</v>
      </c>
      <c r="H28" s="12">
        <v>327.96</v>
      </c>
      <c r="I28" s="7">
        <f t="shared" si="0"/>
        <v>101667.59999999999</v>
      </c>
    </row>
    <row r="29" spans="2:9" ht="15.75" customHeight="1">
      <c r="B29" s="4">
        <v>44408</v>
      </c>
      <c r="C29" s="5" t="s">
        <v>64</v>
      </c>
      <c r="D29" s="5" t="s">
        <v>67</v>
      </c>
      <c r="E29" s="5" t="s">
        <v>68</v>
      </c>
      <c r="F29" s="5">
        <v>385</v>
      </c>
      <c r="G29" s="5" t="s">
        <v>22</v>
      </c>
      <c r="H29" s="12">
        <v>291.74894999999998</v>
      </c>
      <c r="I29" s="7">
        <f t="shared" si="0"/>
        <v>112323.34574999999</v>
      </c>
    </row>
    <row r="30" spans="2:9" ht="15.75" customHeight="1">
      <c r="B30" s="4">
        <v>44408</v>
      </c>
      <c r="C30" s="5" t="s">
        <v>64</v>
      </c>
      <c r="D30" s="5" t="s">
        <v>69</v>
      </c>
      <c r="E30" s="5" t="s">
        <v>70</v>
      </c>
      <c r="F30" s="5">
        <v>255</v>
      </c>
      <c r="G30" s="5" t="s">
        <v>22</v>
      </c>
      <c r="H30" s="12">
        <v>294.73137000000003</v>
      </c>
      <c r="I30" s="7">
        <f t="shared" si="0"/>
        <v>75156.499350000013</v>
      </c>
    </row>
    <row r="31" spans="2:9" ht="15.75" customHeight="1">
      <c r="B31" s="4">
        <v>44408</v>
      </c>
      <c r="C31" s="5" t="s">
        <v>64</v>
      </c>
      <c r="D31" s="5" t="s">
        <v>71</v>
      </c>
      <c r="E31" s="5" t="s">
        <v>72</v>
      </c>
      <c r="F31" s="5">
        <v>75</v>
      </c>
      <c r="G31" s="5" t="s">
        <v>31</v>
      </c>
      <c r="H31" s="12">
        <v>292.89600000000002</v>
      </c>
      <c r="I31" s="7">
        <f t="shared" si="0"/>
        <v>21967.200000000001</v>
      </c>
    </row>
    <row r="32" spans="2:9" ht="15.75" customHeight="1">
      <c r="B32" s="4">
        <v>44408</v>
      </c>
      <c r="C32" s="5" t="s">
        <v>64</v>
      </c>
      <c r="D32" s="5" t="s">
        <v>73</v>
      </c>
      <c r="E32" s="5" t="s">
        <v>74</v>
      </c>
      <c r="F32" s="5">
        <v>2859</v>
      </c>
      <c r="G32" s="5" t="s">
        <v>22</v>
      </c>
      <c r="H32" s="12">
        <v>74.728930000000005</v>
      </c>
      <c r="I32" s="7">
        <f t="shared" si="0"/>
        <v>213650.01087000003</v>
      </c>
    </row>
    <row r="33" spans="2:10" ht="15.75" customHeight="1">
      <c r="B33" s="4">
        <v>44408</v>
      </c>
      <c r="C33" s="5" t="s">
        <v>64</v>
      </c>
      <c r="D33" s="5" t="s">
        <v>75</v>
      </c>
      <c r="E33" s="5" t="s">
        <v>76</v>
      </c>
      <c r="F33" s="5">
        <v>2122</v>
      </c>
      <c r="G33" s="5" t="s">
        <v>22</v>
      </c>
      <c r="H33" s="12">
        <v>44</v>
      </c>
      <c r="I33" s="7">
        <f t="shared" si="0"/>
        <v>93368</v>
      </c>
    </row>
    <row r="34" spans="2:10" ht="15.75" customHeight="1">
      <c r="B34" s="4">
        <v>44408</v>
      </c>
      <c r="C34" s="5" t="s">
        <v>77</v>
      </c>
      <c r="D34" s="5" t="s">
        <v>78</v>
      </c>
      <c r="E34" s="5" t="s">
        <v>79</v>
      </c>
      <c r="F34" s="5">
        <v>85</v>
      </c>
      <c r="G34" s="5" t="s">
        <v>31</v>
      </c>
      <c r="H34" s="5">
        <v>203.83</v>
      </c>
      <c r="I34" s="7">
        <f t="shared" si="0"/>
        <v>17325.55</v>
      </c>
    </row>
    <row r="35" spans="2:10" ht="15.75" customHeight="1">
      <c r="B35" s="30" t="s">
        <v>5</v>
      </c>
      <c r="C35" s="30"/>
      <c r="D35" s="30"/>
      <c r="E35" s="30"/>
      <c r="F35" s="30"/>
      <c r="G35" s="30"/>
      <c r="H35" s="30"/>
      <c r="I35" s="6">
        <f>SUM(I9:I34)</f>
        <v>1897650.2343700002</v>
      </c>
    </row>
    <row r="36" spans="2:10" ht="15.75" customHeight="1">
      <c r="B36" s="2"/>
      <c r="C36" s="2"/>
      <c r="D36" s="2"/>
      <c r="E36" s="2"/>
      <c r="F36" s="2"/>
      <c r="G36" s="2"/>
      <c r="H36" s="2"/>
      <c r="I36" s="8"/>
    </row>
    <row r="37" spans="2:10" ht="15.75" customHeight="1">
      <c r="B37" s="2"/>
      <c r="C37" s="2"/>
      <c r="D37" s="2"/>
      <c r="E37" s="2"/>
      <c r="F37" s="2"/>
      <c r="G37" s="2"/>
      <c r="H37" s="2"/>
      <c r="I37" s="8"/>
    </row>
    <row r="38" spans="2:10" ht="12.75" customHeight="1"/>
    <row r="39" spans="2:10" ht="15.75" customHeight="1">
      <c r="B39" s="16" t="s">
        <v>6</v>
      </c>
      <c r="C39" s="16"/>
      <c r="D39" s="16"/>
      <c r="E39" s="16"/>
      <c r="F39" s="16"/>
      <c r="G39" s="16"/>
      <c r="H39" s="16"/>
      <c r="I39" s="16"/>
    </row>
    <row r="40" spans="2:10" ht="15.75" customHeight="1">
      <c r="B40" s="16" t="s">
        <v>0</v>
      </c>
      <c r="C40" s="16"/>
      <c r="D40" s="16"/>
      <c r="E40" s="16"/>
      <c r="F40" s="16"/>
      <c r="G40" s="16"/>
      <c r="H40" s="16"/>
      <c r="I40" s="16"/>
    </row>
    <row r="41" spans="2:10" ht="15.75" customHeight="1">
      <c r="B41" s="16" t="s">
        <v>12</v>
      </c>
      <c r="C41" s="16"/>
      <c r="D41" s="16"/>
      <c r="E41" s="16"/>
      <c r="F41" s="16"/>
      <c r="G41" s="16"/>
      <c r="H41" s="16"/>
      <c r="I41" s="16"/>
      <c r="J41" s="3"/>
    </row>
    <row r="42" spans="2:10" ht="12.75" customHeight="1" thickBot="1"/>
    <row r="43" spans="2:10" ht="14.25" customHeight="1">
      <c r="B43" s="17" t="s">
        <v>7</v>
      </c>
      <c r="C43" s="20" t="s">
        <v>8</v>
      </c>
      <c r="D43" s="23" t="s">
        <v>9</v>
      </c>
      <c r="E43" s="23" t="s">
        <v>10</v>
      </c>
      <c r="F43" s="20" t="s">
        <v>1</v>
      </c>
      <c r="G43" s="20" t="s">
        <v>2</v>
      </c>
      <c r="H43" s="20" t="s">
        <v>3</v>
      </c>
      <c r="I43" s="26" t="s">
        <v>4</v>
      </c>
    </row>
    <row r="44" spans="2:10" ht="14.25" customHeight="1">
      <c r="B44" s="18"/>
      <c r="C44" s="21"/>
      <c r="D44" s="24"/>
      <c r="E44" s="24"/>
      <c r="F44" s="21"/>
      <c r="G44" s="21"/>
      <c r="H44" s="21"/>
      <c r="I44" s="27"/>
    </row>
    <row r="45" spans="2:10" ht="15" customHeight="1" thickBot="1">
      <c r="B45" s="31"/>
      <c r="C45" s="22"/>
      <c r="D45" s="25"/>
      <c r="E45" s="25"/>
      <c r="F45" s="22"/>
      <c r="G45" s="22"/>
      <c r="H45" s="22"/>
      <c r="I45" s="29"/>
    </row>
    <row r="46" spans="2:10">
      <c r="B46" s="4">
        <v>43635</v>
      </c>
      <c r="C46" s="5" t="s">
        <v>14</v>
      </c>
      <c r="D46" s="5" t="s">
        <v>15</v>
      </c>
      <c r="E46" s="5" t="s">
        <v>16</v>
      </c>
      <c r="F46" s="5">
        <v>10</v>
      </c>
      <c r="G46" s="5" t="s">
        <v>17</v>
      </c>
      <c r="H46" s="12">
        <v>1820</v>
      </c>
      <c r="I46" s="7">
        <f>+F46*H46</f>
        <v>18200</v>
      </c>
    </row>
    <row r="47" spans="2:10">
      <c r="B47" s="4">
        <v>43635</v>
      </c>
      <c r="C47" s="5" t="s">
        <v>14</v>
      </c>
      <c r="D47" s="5" t="s">
        <v>18</v>
      </c>
      <c r="E47" s="5" t="s">
        <v>19</v>
      </c>
      <c r="F47" s="5">
        <v>6</v>
      </c>
      <c r="G47" s="5" t="s">
        <v>17</v>
      </c>
      <c r="H47" s="12">
        <v>1546.61</v>
      </c>
      <c r="I47" s="7">
        <f t="shared" ref="I47:I72" si="1">+F47*H47</f>
        <v>9279.66</v>
      </c>
    </row>
    <row r="48" spans="2:10">
      <c r="B48" s="4">
        <v>43195</v>
      </c>
      <c r="C48" s="5" t="s">
        <v>14</v>
      </c>
      <c r="D48" s="5" t="s">
        <v>20</v>
      </c>
      <c r="E48" s="5" t="s">
        <v>21</v>
      </c>
      <c r="F48" s="5">
        <v>90</v>
      </c>
      <c r="G48" s="5" t="s">
        <v>22</v>
      </c>
      <c r="H48" s="12">
        <v>23</v>
      </c>
      <c r="I48" s="7">
        <f t="shared" si="1"/>
        <v>2070</v>
      </c>
    </row>
    <row r="49" spans="2:9">
      <c r="B49" s="4">
        <v>43195</v>
      </c>
      <c r="C49" s="5" t="s">
        <v>14</v>
      </c>
      <c r="D49" s="5" t="s">
        <v>23</v>
      </c>
      <c r="E49" s="5" t="s">
        <v>24</v>
      </c>
      <c r="F49" s="5">
        <v>497</v>
      </c>
      <c r="G49" s="5" t="s">
        <v>22</v>
      </c>
      <c r="H49" s="12">
        <v>75</v>
      </c>
      <c r="I49" s="7">
        <f t="shared" si="1"/>
        <v>37275</v>
      </c>
    </row>
    <row r="50" spans="2:9">
      <c r="B50" s="4">
        <v>43088</v>
      </c>
      <c r="C50" s="5" t="s">
        <v>80</v>
      </c>
      <c r="D50" s="5" t="s">
        <v>81</v>
      </c>
      <c r="E50" s="5" t="s">
        <v>82</v>
      </c>
      <c r="F50" s="5">
        <v>165</v>
      </c>
      <c r="G50" s="5" t="s">
        <v>31</v>
      </c>
      <c r="H50" s="12">
        <v>42</v>
      </c>
      <c r="I50" s="7">
        <f t="shared" si="1"/>
        <v>6930</v>
      </c>
    </row>
    <row r="51" spans="2:9">
      <c r="B51" s="4">
        <v>43088</v>
      </c>
      <c r="C51" s="5" t="s">
        <v>25</v>
      </c>
      <c r="D51" s="5" t="s">
        <v>26</v>
      </c>
      <c r="E51" s="5" t="s">
        <v>27</v>
      </c>
      <c r="F51" s="5">
        <v>615</v>
      </c>
      <c r="G51" s="5" t="s">
        <v>22</v>
      </c>
      <c r="H51" s="12">
        <v>341.86675000000002</v>
      </c>
      <c r="I51" s="7">
        <f t="shared" si="1"/>
        <v>210248.05125000002</v>
      </c>
    </row>
    <row r="52" spans="2:9">
      <c r="B52" s="4">
        <v>42940</v>
      </c>
      <c r="C52" s="5" t="s">
        <v>28</v>
      </c>
      <c r="D52" s="5" t="s">
        <v>29</v>
      </c>
      <c r="E52" s="5" t="s">
        <v>30</v>
      </c>
      <c r="F52" s="5">
        <v>250</v>
      </c>
      <c r="G52" s="5" t="s">
        <v>31</v>
      </c>
      <c r="H52" s="12">
        <v>214.84208000000001</v>
      </c>
      <c r="I52" s="7">
        <f t="shared" si="1"/>
        <v>53710.520000000004</v>
      </c>
    </row>
    <row r="53" spans="2:9">
      <c r="B53" s="4">
        <v>42940</v>
      </c>
      <c r="C53" s="5" t="s">
        <v>28</v>
      </c>
      <c r="D53" s="5" t="s">
        <v>83</v>
      </c>
      <c r="E53" s="5" t="s">
        <v>84</v>
      </c>
      <c r="F53" s="5">
        <v>90</v>
      </c>
      <c r="G53" s="5" t="s">
        <v>31</v>
      </c>
      <c r="H53" s="12">
        <v>225</v>
      </c>
      <c r="I53" s="7">
        <f t="shared" si="1"/>
        <v>20250</v>
      </c>
    </row>
    <row r="54" spans="2:9">
      <c r="B54" s="4">
        <v>43033</v>
      </c>
      <c r="C54" s="5" t="s">
        <v>28</v>
      </c>
      <c r="D54" s="5" t="s">
        <v>34</v>
      </c>
      <c r="E54" s="5" t="s">
        <v>35</v>
      </c>
      <c r="F54" s="5">
        <v>175</v>
      </c>
      <c r="G54" s="5" t="s">
        <v>31</v>
      </c>
      <c r="H54" s="12">
        <v>245.36765</v>
      </c>
      <c r="I54" s="7">
        <f t="shared" si="1"/>
        <v>42939.338750000003</v>
      </c>
    </row>
    <row r="55" spans="2:9">
      <c r="B55" s="4">
        <v>43180</v>
      </c>
      <c r="C55" s="5" t="s">
        <v>36</v>
      </c>
      <c r="D55" s="5" t="s">
        <v>37</v>
      </c>
      <c r="E55" s="5" t="s">
        <v>38</v>
      </c>
      <c r="F55" s="5">
        <v>175</v>
      </c>
      <c r="G55" s="5" t="s">
        <v>22</v>
      </c>
      <c r="H55" s="12">
        <v>267.55</v>
      </c>
      <c r="I55" s="7">
        <f t="shared" si="1"/>
        <v>46821.25</v>
      </c>
    </row>
    <row r="56" spans="2:9">
      <c r="B56" s="4">
        <v>43180</v>
      </c>
      <c r="C56" s="5" t="s">
        <v>39</v>
      </c>
      <c r="D56" s="5" t="s">
        <v>40</v>
      </c>
      <c r="E56" s="5" t="s">
        <v>41</v>
      </c>
      <c r="F56" s="5">
        <v>298</v>
      </c>
      <c r="G56" s="5" t="s">
        <v>22</v>
      </c>
      <c r="H56" s="12">
        <v>330.17905999999999</v>
      </c>
      <c r="I56" s="7">
        <f t="shared" si="1"/>
        <v>98393.359880000004</v>
      </c>
    </row>
    <row r="57" spans="2:9">
      <c r="B57" s="4">
        <v>43180</v>
      </c>
      <c r="C57" s="5" t="s">
        <v>39</v>
      </c>
      <c r="D57" s="5" t="s">
        <v>42</v>
      </c>
      <c r="E57" s="5" t="s">
        <v>43</v>
      </c>
      <c r="F57" s="5">
        <v>356</v>
      </c>
      <c r="G57" s="5" t="s">
        <v>22</v>
      </c>
      <c r="H57" s="12">
        <v>315.36399</v>
      </c>
      <c r="I57" s="7">
        <f t="shared" si="1"/>
        <v>112269.58044000001</v>
      </c>
    </row>
    <row r="58" spans="2:9">
      <c r="B58" s="4">
        <v>43193</v>
      </c>
      <c r="C58" s="5" t="s">
        <v>39</v>
      </c>
      <c r="D58" s="5" t="s">
        <v>44</v>
      </c>
      <c r="E58" s="5" t="s">
        <v>45</v>
      </c>
      <c r="F58" s="5">
        <v>1815</v>
      </c>
      <c r="G58" s="5" t="s">
        <v>22</v>
      </c>
      <c r="H58" s="12">
        <v>44</v>
      </c>
      <c r="I58" s="7">
        <f t="shared" si="1"/>
        <v>79860</v>
      </c>
    </row>
    <row r="59" spans="2:9">
      <c r="B59" s="4">
        <v>42002</v>
      </c>
      <c r="C59" s="5" t="s">
        <v>39</v>
      </c>
      <c r="D59" s="5" t="s">
        <v>46</v>
      </c>
      <c r="E59" s="5" t="s">
        <v>47</v>
      </c>
      <c r="F59" s="5">
        <v>3767</v>
      </c>
      <c r="G59" s="5" t="s">
        <v>22</v>
      </c>
      <c r="H59" s="12">
        <v>65.700819999999993</v>
      </c>
      <c r="I59" s="7">
        <f t="shared" si="1"/>
        <v>247494.98893999998</v>
      </c>
    </row>
    <row r="60" spans="2:9">
      <c r="B60" s="4">
        <v>43185</v>
      </c>
      <c r="C60" s="5" t="s">
        <v>39</v>
      </c>
      <c r="D60" s="5" t="s">
        <v>48</v>
      </c>
      <c r="E60" s="5" t="s">
        <v>49</v>
      </c>
      <c r="F60" s="5">
        <v>100</v>
      </c>
      <c r="G60" s="5" t="s">
        <v>22</v>
      </c>
      <c r="H60" s="12">
        <v>337</v>
      </c>
      <c r="I60" s="7">
        <f t="shared" si="1"/>
        <v>33700</v>
      </c>
    </row>
    <row r="61" spans="2:9">
      <c r="B61" s="4">
        <v>43185</v>
      </c>
      <c r="C61" s="5" t="s">
        <v>39</v>
      </c>
      <c r="D61" s="5" t="s">
        <v>50</v>
      </c>
      <c r="E61" s="5" t="s">
        <v>51</v>
      </c>
      <c r="F61" s="5">
        <v>150</v>
      </c>
      <c r="G61" s="5" t="s">
        <v>22</v>
      </c>
      <c r="H61" s="12">
        <v>310.23944</v>
      </c>
      <c r="I61" s="7">
        <f t="shared" si="1"/>
        <v>46535.915999999997</v>
      </c>
    </row>
    <row r="62" spans="2:9">
      <c r="B62" s="4">
        <v>43185</v>
      </c>
      <c r="C62" s="5" t="s">
        <v>55</v>
      </c>
      <c r="D62" s="5" t="s">
        <v>56</v>
      </c>
      <c r="E62" s="5" t="s">
        <v>57</v>
      </c>
      <c r="F62" s="5">
        <v>140</v>
      </c>
      <c r="G62" s="5" t="s">
        <v>22</v>
      </c>
      <c r="H62" s="12">
        <v>330</v>
      </c>
      <c r="I62" s="7">
        <f t="shared" si="1"/>
        <v>46200</v>
      </c>
    </row>
    <row r="63" spans="2:9">
      <c r="B63" s="4">
        <v>43185</v>
      </c>
      <c r="C63" s="5" t="s">
        <v>58</v>
      </c>
      <c r="D63" s="5" t="s">
        <v>59</v>
      </c>
      <c r="E63" s="5" t="s">
        <v>60</v>
      </c>
      <c r="F63" s="5">
        <v>70</v>
      </c>
      <c r="G63" s="5" t="s">
        <v>31</v>
      </c>
      <c r="H63" s="12">
        <v>44</v>
      </c>
      <c r="I63" s="7">
        <f t="shared" si="1"/>
        <v>3080</v>
      </c>
    </row>
    <row r="64" spans="2:9">
      <c r="B64" s="4">
        <v>44408</v>
      </c>
      <c r="C64" s="5" t="s">
        <v>61</v>
      </c>
      <c r="D64" s="5" t="s">
        <v>62</v>
      </c>
      <c r="E64" s="5" t="s">
        <v>63</v>
      </c>
      <c r="F64" s="5">
        <v>100</v>
      </c>
      <c r="G64" s="5" t="s">
        <v>22</v>
      </c>
      <c r="H64" s="12">
        <v>70</v>
      </c>
      <c r="I64" s="7">
        <f t="shared" si="1"/>
        <v>7000</v>
      </c>
    </row>
    <row r="65" spans="2:9">
      <c r="B65" s="4">
        <v>44408</v>
      </c>
      <c r="C65" s="5" t="s">
        <v>64</v>
      </c>
      <c r="D65" s="5" t="s">
        <v>65</v>
      </c>
      <c r="E65" s="5" t="s">
        <v>66</v>
      </c>
      <c r="F65" s="5">
        <v>310</v>
      </c>
      <c r="G65" s="5" t="s">
        <v>22</v>
      </c>
      <c r="H65" s="12">
        <v>327.96</v>
      </c>
      <c r="I65" s="7">
        <f t="shared" si="1"/>
        <v>101667.59999999999</v>
      </c>
    </row>
    <row r="66" spans="2:9">
      <c r="B66" s="4">
        <v>44408</v>
      </c>
      <c r="C66" s="5" t="s">
        <v>64</v>
      </c>
      <c r="D66" s="5" t="s">
        <v>67</v>
      </c>
      <c r="E66" s="5" t="s">
        <v>68</v>
      </c>
      <c r="F66" s="5">
        <v>415</v>
      </c>
      <c r="G66" s="5" t="s">
        <v>22</v>
      </c>
      <c r="H66" s="12">
        <v>296.46857999999997</v>
      </c>
      <c r="I66" s="7">
        <f t="shared" si="1"/>
        <v>123034.4607</v>
      </c>
    </row>
    <row r="67" spans="2:9">
      <c r="B67" s="4">
        <v>44408</v>
      </c>
      <c r="C67" s="5" t="s">
        <v>64</v>
      </c>
      <c r="D67" s="5" t="s">
        <v>69</v>
      </c>
      <c r="E67" s="5" t="s">
        <v>70</v>
      </c>
      <c r="F67" s="5">
        <v>390</v>
      </c>
      <c r="G67" s="5" t="s">
        <v>22</v>
      </c>
      <c r="H67" s="12">
        <v>300.70897000000002</v>
      </c>
      <c r="I67" s="7">
        <f t="shared" si="1"/>
        <v>117276.49830000001</v>
      </c>
    </row>
    <row r="68" spans="2:9">
      <c r="B68" s="4">
        <v>44408</v>
      </c>
      <c r="C68" s="5" t="s">
        <v>64</v>
      </c>
      <c r="D68" s="5" t="s">
        <v>85</v>
      </c>
      <c r="E68" s="5" t="s">
        <v>86</v>
      </c>
      <c r="F68" s="5">
        <v>125</v>
      </c>
      <c r="G68" s="5" t="s">
        <v>22</v>
      </c>
      <c r="H68" s="12">
        <v>309</v>
      </c>
      <c r="I68" s="7">
        <f t="shared" si="1"/>
        <v>38625</v>
      </c>
    </row>
    <row r="69" spans="2:9">
      <c r="B69" s="4">
        <v>44408</v>
      </c>
      <c r="C69" s="5" t="s">
        <v>64</v>
      </c>
      <c r="D69" s="5" t="s">
        <v>71</v>
      </c>
      <c r="E69" s="5" t="s">
        <v>72</v>
      </c>
      <c r="F69" s="5">
        <v>75</v>
      </c>
      <c r="G69" s="5" t="s">
        <v>31</v>
      </c>
      <c r="H69" s="12">
        <v>292.89600000000002</v>
      </c>
      <c r="I69" s="7">
        <f t="shared" si="1"/>
        <v>21967.200000000001</v>
      </c>
    </row>
    <row r="70" spans="2:9">
      <c r="B70" s="4">
        <v>44408</v>
      </c>
      <c r="C70" s="5" t="s">
        <v>64</v>
      </c>
      <c r="D70" s="5" t="s">
        <v>73</v>
      </c>
      <c r="E70" s="5" t="s">
        <v>74</v>
      </c>
      <c r="F70" s="5">
        <v>2859</v>
      </c>
      <c r="G70" s="5" t="s">
        <v>22</v>
      </c>
      <c r="H70" s="12">
        <v>74.728930000000005</v>
      </c>
      <c r="I70" s="7">
        <f t="shared" si="1"/>
        <v>213650.01087000003</v>
      </c>
    </row>
    <row r="71" spans="2:9">
      <c r="B71" s="4">
        <v>44408</v>
      </c>
      <c r="C71" s="5" t="s">
        <v>64</v>
      </c>
      <c r="D71" s="5" t="s">
        <v>75</v>
      </c>
      <c r="E71" s="5" t="s">
        <v>76</v>
      </c>
      <c r="F71" s="5">
        <v>1662</v>
      </c>
      <c r="G71" s="5" t="s">
        <v>22</v>
      </c>
      <c r="H71" s="12">
        <v>44</v>
      </c>
      <c r="I71" s="7">
        <f t="shared" si="1"/>
        <v>73128</v>
      </c>
    </row>
    <row r="72" spans="2:9">
      <c r="B72" s="4">
        <v>44408</v>
      </c>
      <c r="C72" s="5" t="s">
        <v>77</v>
      </c>
      <c r="D72" s="5" t="s">
        <v>78</v>
      </c>
      <c r="E72" s="5" t="s">
        <v>79</v>
      </c>
      <c r="F72" s="5">
        <v>85</v>
      </c>
      <c r="G72" s="5" t="s">
        <v>31</v>
      </c>
      <c r="H72" s="12">
        <v>203.83</v>
      </c>
      <c r="I72" s="7">
        <f t="shared" si="1"/>
        <v>17325.55</v>
      </c>
    </row>
    <row r="73" spans="2:9" ht="15">
      <c r="B73" s="30" t="s">
        <v>5</v>
      </c>
      <c r="C73" s="30"/>
      <c r="D73" s="30"/>
      <c r="E73" s="30"/>
      <c r="F73" s="30"/>
      <c r="G73" s="30"/>
      <c r="H73" s="30"/>
      <c r="I73" s="6">
        <f>SUM(I46:I72)</f>
        <v>1828931.9851300004</v>
      </c>
    </row>
    <row r="74" spans="2:9">
      <c r="H74" s="1"/>
    </row>
    <row r="75" spans="2:9">
      <c r="H75" s="1"/>
    </row>
    <row r="76" spans="2:9">
      <c r="H76" s="1"/>
    </row>
    <row r="77" spans="2:9">
      <c r="H77" s="1"/>
    </row>
    <row r="79" spans="2:9" ht="15.75" customHeight="1">
      <c r="B79" s="16" t="s">
        <v>6</v>
      </c>
      <c r="C79" s="16"/>
      <c r="D79" s="16"/>
      <c r="E79" s="16"/>
      <c r="F79" s="16"/>
      <c r="G79" s="16"/>
      <c r="H79" s="16"/>
      <c r="I79" s="16"/>
    </row>
    <row r="80" spans="2:9" ht="15.75" customHeight="1">
      <c r="B80" s="16" t="s">
        <v>0</v>
      </c>
      <c r="C80" s="16"/>
      <c r="D80" s="16"/>
      <c r="E80" s="16"/>
      <c r="F80" s="16"/>
      <c r="G80" s="16"/>
      <c r="H80" s="16"/>
      <c r="I80" s="16"/>
    </row>
    <row r="81" spans="2:10" ht="15.75" customHeight="1">
      <c r="B81" s="16" t="s">
        <v>13</v>
      </c>
      <c r="C81" s="16"/>
      <c r="D81" s="16"/>
      <c r="E81" s="16"/>
      <c r="F81" s="16"/>
      <c r="G81" s="16"/>
      <c r="H81" s="16"/>
      <c r="I81" s="16"/>
      <c r="J81" s="3"/>
    </row>
    <row r="82" spans="2:10" ht="15" thickBot="1"/>
    <row r="83" spans="2:10">
      <c r="B83" s="17" t="s">
        <v>7</v>
      </c>
      <c r="C83" s="20" t="s">
        <v>8</v>
      </c>
      <c r="D83" s="23" t="s">
        <v>9</v>
      </c>
      <c r="E83" s="23" t="s">
        <v>10</v>
      </c>
      <c r="F83" s="20" t="s">
        <v>1</v>
      </c>
      <c r="G83" s="20" t="s">
        <v>2</v>
      </c>
      <c r="H83" s="20" t="s">
        <v>3</v>
      </c>
      <c r="I83" s="26" t="s">
        <v>4</v>
      </c>
    </row>
    <row r="84" spans="2:10">
      <c r="B84" s="18"/>
      <c r="C84" s="21"/>
      <c r="D84" s="24"/>
      <c r="E84" s="24"/>
      <c r="F84" s="21"/>
      <c r="G84" s="21"/>
      <c r="H84" s="21"/>
      <c r="I84" s="27"/>
    </row>
    <row r="85" spans="2:10">
      <c r="B85" s="19"/>
      <c r="C85" s="22"/>
      <c r="D85" s="25"/>
      <c r="E85" s="25"/>
      <c r="F85" s="22"/>
      <c r="G85" s="22"/>
      <c r="H85" s="22"/>
      <c r="I85" s="28"/>
    </row>
    <row r="86" spans="2:10">
      <c r="B86" s="4">
        <v>43635</v>
      </c>
      <c r="C86" s="5" t="s">
        <v>14</v>
      </c>
      <c r="D86" s="5" t="s">
        <v>15</v>
      </c>
      <c r="E86" s="5" t="s">
        <v>16</v>
      </c>
      <c r="F86" s="5">
        <v>10</v>
      </c>
      <c r="G86" s="5" t="s">
        <v>17</v>
      </c>
      <c r="H86" s="12">
        <v>1820</v>
      </c>
      <c r="I86" s="9">
        <f>+H86*F86</f>
        <v>18200</v>
      </c>
    </row>
    <row r="87" spans="2:10">
      <c r="B87" s="4">
        <v>43635</v>
      </c>
      <c r="C87" s="5" t="s">
        <v>14</v>
      </c>
      <c r="D87" s="5" t="s">
        <v>18</v>
      </c>
      <c r="E87" s="5" t="s">
        <v>19</v>
      </c>
      <c r="F87" s="5">
        <v>6</v>
      </c>
      <c r="G87" s="5" t="s">
        <v>17</v>
      </c>
      <c r="H87" s="12">
        <v>1546.61</v>
      </c>
      <c r="I87" s="9">
        <f t="shared" ref="I87:I109" si="2">+H87*F87</f>
        <v>9279.66</v>
      </c>
    </row>
    <row r="88" spans="2:10">
      <c r="B88" s="4">
        <v>43195</v>
      </c>
      <c r="C88" s="5" t="s">
        <v>14</v>
      </c>
      <c r="D88" s="5" t="s">
        <v>23</v>
      </c>
      <c r="E88" s="5" t="s">
        <v>24</v>
      </c>
      <c r="F88" s="5">
        <v>292</v>
      </c>
      <c r="G88" s="5" t="s">
        <v>22</v>
      </c>
      <c r="H88" s="12">
        <v>75</v>
      </c>
      <c r="I88" s="9">
        <f t="shared" si="2"/>
        <v>21900</v>
      </c>
    </row>
    <row r="89" spans="2:10">
      <c r="B89" s="4">
        <v>43195</v>
      </c>
      <c r="C89" s="5" t="s">
        <v>25</v>
      </c>
      <c r="D89" s="5" t="s">
        <v>26</v>
      </c>
      <c r="E89" s="5" t="s">
        <v>27</v>
      </c>
      <c r="F89" s="5">
        <v>450</v>
      </c>
      <c r="G89" s="5" t="s">
        <v>22</v>
      </c>
      <c r="H89" s="12">
        <v>341.86675000000002</v>
      </c>
      <c r="I89" s="9">
        <f t="shared" si="2"/>
        <v>153840.03750000001</v>
      </c>
    </row>
    <row r="90" spans="2:10">
      <c r="B90" s="4">
        <v>43088</v>
      </c>
      <c r="C90" s="5" t="s">
        <v>28</v>
      </c>
      <c r="D90" s="5" t="s">
        <v>29</v>
      </c>
      <c r="E90" s="5" t="s">
        <v>30</v>
      </c>
      <c r="F90" s="5">
        <v>250</v>
      </c>
      <c r="G90" s="5" t="s">
        <v>31</v>
      </c>
      <c r="H90" s="12">
        <v>214.84208000000001</v>
      </c>
      <c r="I90" s="9">
        <f t="shared" si="2"/>
        <v>53710.520000000004</v>
      </c>
    </row>
    <row r="91" spans="2:10">
      <c r="B91" s="4">
        <v>43088</v>
      </c>
      <c r="C91" s="5" t="s">
        <v>28</v>
      </c>
      <c r="D91" s="5" t="s">
        <v>83</v>
      </c>
      <c r="E91" s="5" t="s">
        <v>84</v>
      </c>
      <c r="F91" s="5">
        <v>90</v>
      </c>
      <c r="G91" s="5" t="s">
        <v>31</v>
      </c>
      <c r="H91" s="12">
        <v>225</v>
      </c>
      <c r="I91" s="9">
        <f t="shared" si="2"/>
        <v>20250</v>
      </c>
    </row>
    <row r="92" spans="2:10">
      <c r="B92" s="4">
        <v>42940</v>
      </c>
      <c r="C92" s="5" t="s">
        <v>28</v>
      </c>
      <c r="D92" s="5" t="s">
        <v>34</v>
      </c>
      <c r="E92" s="5" t="s">
        <v>35</v>
      </c>
      <c r="F92" s="5">
        <v>175</v>
      </c>
      <c r="G92" s="5" t="s">
        <v>31</v>
      </c>
      <c r="H92" s="12">
        <v>245.36765</v>
      </c>
      <c r="I92" s="9">
        <f t="shared" si="2"/>
        <v>42939.338750000003</v>
      </c>
    </row>
    <row r="93" spans="2:10">
      <c r="B93" s="4">
        <v>42940</v>
      </c>
      <c r="C93" s="5" t="s">
        <v>36</v>
      </c>
      <c r="D93" s="5" t="s">
        <v>37</v>
      </c>
      <c r="E93" s="5" t="s">
        <v>38</v>
      </c>
      <c r="F93" s="5">
        <v>175</v>
      </c>
      <c r="G93" s="5" t="s">
        <v>22</v>
      </c>
      <c r="H93" s="12">
        <v>267.55</v>
      </c>
      <c r="I93" s="9">
        <f t="shared" si="2"/>
        <v>46821.25</v>
      </c>
    </row>
    <row r="94" spans="2:10">
      <c r="B94" s="4">
        <v>43033</v>
      </c>
      <c r="C94" s="5" t="s">
        <v>39</v>
      </c>
      <c r="D94" s="5" t="s">
        <v>40</v>
      </c>
      <c r="E94" s="5" t="s">
        <v>41</v>
      </c>
      <c r="F94" s="5">
        <v>153</v>
      </c>
      <c r="G94" s="5" t="s">
        <v>22</v>
      </c>
      <c r="H94" s="12">
        <v>330.17905999999999</v>
      </c>
      <c r="I94" s="9">
        <f t="shared" si="2"/>
        <v>50517.396179999996</v>
      </c>
    </row>
    <row r="95" spans="2:10">
      <c r="B95" s="4">
        <v>43180</v>
      </c>
      <c r="C95" s="5" t="s">
        <v>39</v>
      </c>
      <c r="D95" s="5" t="s">
        <v>42</v>
      </c>
      <c r="E95" s="5" t="s">
        <v>43</v>
      </c>
      <c r="F95" s="5">
        <v>506</v>
      </c>
      <c r="G95" s="5" t="s">
        <v>22</v>
      </c>
      <c r="H95" s="12">
        <v>320.52091000000001</v>
      </c>
      <c r="I95" s="9">
        <f t="shared" si="2"/>
        <v>162183.58046</v>
      </c>
    </row>
    <row r="96" spans="2:10">
      <c r="B96" s="4">
        <v>43180</v>
      </c>
      <c r="C96" s="5" t="s">
        <v>39</v>
      </c>
      <c r="D96" s="5" t="s">
        <v>44</v>
      </c>
      <c r="E96" s="5" t="s">
        <v>45</v>
      </c>
      <c r="F96" s="5">
        <v>1665</v>
      </c>
      <c r="G96" s="5" t="s">
        <v>22</v>
      </c>
      <c r="H96" s="12">
        <v>44</v>
      </c>
      <c r="I96" s="9">
        <f t="shared" si="2"/>
        <v>73260</v>
      </c>
    </row>
    <row r="97" spans="2:9">
      <c r="B97" s="4">
        <v>43180</v>
      </c>
      <c r="C97" s="5" t="s">
        <v>39</v>
      </c>
      <c r="D97" s="5" t="s">
        <v>46</v>
      </c>
      <c r="E97" s="5" t="s">
        <v>47</v>
      </c>
      <c r="F97" s="5">
        <v>3767</v>
      </c>
      <c r="G97" s="5" t="s">
        <v>22</v>
      </c>
      <c r="H97" s="12">
        <v>65.700819999999993</v>
      </c>
      <c r="I97" s="9">
        <f t="shared" si="2"/>
        <v>247494.98893999998</v>
      </c>
    </row>
    <row r="98" spans="2:9">
      <c r="B98" s="4">
        <v>43193</v>
      </c>
      <c r="C98" s="5" t="s">
        <v>39</v>
      </c>
      <c r="D98" s="5" t="s">
        <v>48</v>
      </c>
      <c r="E98" s="5" t="s">
        <v>49</v>
      </c>
      <c r="F98" s="5">
        <v>100</v>
      </c>
      <c r="G98" s="5" t="s">
        <v>22</v>
      </c>
      <c r="H98" s="12">
        <v>337</v>
      </c>
      <c r="I98" s="9">
        <f t="shared" si="2"/>
        <v>33700</v>
      </c>
    </row>
    <row r="99" spans="2:9">
      <c r="B99" s="4">
        <v>42002</v>
      </c>
      <c r="C99" s="5" t="s">
        <v>39</v>
      </c>
      <c r="D99" s="5" t="s">
        <v>50</v>
      </c>
      <c r="E99" s="5" t="s">
        <v>51</v>
      </c>
      <c r="F99" s="5">
        <v>150</v>
      </c>
      <c r="G99" s="5" t="s">
        <v>22</v>
      </c>
      <c r="H99" s="12">
        <v>310.23944</v>
      </c>
      <c r="I99" s="9">
        <f t="shared" si="2"/>
        <v>46535.915999999997</v>
      </c>
    </row>
    <row r="100" spans="2:9">
      <c r="B100" s="4">
        <v>43185</v>
      </c>
      <c r="C100" s="5" t="s">
        <v>55</v>
      </c>
      <c r="D100" s="5" t="s">
        <v>56</v>
      </c>
      <c r="E100" s="5" t="s">
        <v>57</v>
      </c>
      <c r="F100" s="5">
        <v>140</v>
      </c>
      <c r="G100" s="5" t="s">
        <v>22</v>
      </c>
      <c r="H100" s="12">
        <v>330</v>
      </c>
      <c r="I100" s="9">
        <f t="shared" si="2"/>
        <v>46200</v>
      </c>
    </row>
    <row r="101" spans="2:9">
      <c r="B101" s="4">
        <v>43185</v>
      </c>
      <c r="C101" s="5" t="s">
        <v>58</v>
      </c>
      <c r="D101" s="5" t="s">
        <v>59</v>
      </c>
      <c r="E101" s="5" t="s">
        <v>60</v>
      </c>
      <c r="F101" s="5">
        <v>70</v>
      </c>
      <c r="G101" s="5" t="s">
        <v>31</v>
      </c>
      <c r="H101" s="12">
        <v>44</v>
      </c>
      <c r="I101" s="9">
        <f t="shared" si="2"/>
        <v>3080</v>
      </c>
    </row>
    <row r="102" spans="2:9">
      <c r="B102" s="4">
        <v>43185</v>
      </c>
      <c r="C102" s="5" t="s">
        <v>61</v>
      </c>
      <c r="D102" s="5" t="s">
        <v>62</v>
      </c>
      <c r="E102" s="5" t="s">
        <v>63</v>
      </c>
      <c r="F102" s="5">
        <v>100</v>
      </c>
      <c r="G102" s="5" t="s">
        <v>22</v>
      </c>
      <c r="H102" s="12">
        <v>70</v>
      </c>
      <c r="I102" s="9">
        <f t="shared" si="2"/>
        <v>7000</v>
      </c>
    </row>
    <row r="103" spans="2:9">
      <c r="B103" s="4">
        <v>43185</v>
      </c>
      <c r="C103" s="5" t="s">
        <v>64</v>
      </c>
      <c r="D103" s="5" t="s">
        <v>65</v>
      </c>
      <c r="E103" s="5" t="s">
        <v>66</v>
      </c>
      <c r="F103" s="5">
        <v>722</v>
      </c>
      <c r="G103" s="5" t="s">
        <v>22</v>
      </c>
      <c r="H103" s="12">
        <v>330.69905999999997</v>
      </c>
      <c r="I103" s="9">
        <f t="shared" si="2"/>
        <v>238764.72131999998</v>
      </c>
    </row>
    <row r="104" spans="2:9">
      <c r="B104" s="4">
        <v>44408</v>
      </c>
      <c r="C104" s="5" t="s">
        <v>64</v>
      </c>
      <c r="D104" s="5" t="s">
        <v>67</v>
      </c>
      <c r="E104" s="5" t="s">
        <v>68</v>
      </c>
      <c r="F104" s="5">
        <v>411</v>
      </c>
      <c r="G104" s="5" t="s">
        <v>22</v>
      </c>
      <c r="H104" s="12">
        <v>296.46857999999997</v>
      </c>
      <c r="I104" s="9">
        <f t="shared" si="2"/>
        <v>121848.58637999999</v>
      </c>
    </row>
    <row r="105" spans="2:9">
      <c r="B105" s="4">
        <v>44408</v>
      </c>
      <c r="C105" s="5" t="s">
        <v>64</v>
      </c>
      <c r="D105" s="5" t="s">
        <v>69</v>
      </c>
      <c r="E105" s="5" t="s">
        <v>70</v>
      </c>
      <c r="F105" s="5">
        <v>135</v>
      </c>
      <c r="G105" s="5" t="s">
        <v>22</v>
      </c>
      <c r="H105" s="12">
        <v>300.70897000000002</v>
      </c>
      <c r="I105" s="9">
        <f t="shared" si="2"/>
        <v>40595.710950000001</v>
      </c>
    </row>
    <row r="106" spans="2:9">
      <c r="B106" s="4">
        <v>44408</v>
      </c>
      <c r="C106" s="5" t="s">
        <v>64</v>
      </c>
      <c r="D106" s="5" t="s">
        <v>85</v>
      </c>
      <c r="E106" s="5" t="s">
        <v>86</v>
      </c>
      <c r="F106" s="5">
        <v>250</v>
      </c>
      <c r="G106" s="5" t="s">
        <v>22</v>
      </c>
      <c r="H106" s="12">
        <v>307.01499999999999</v>
      </c>
      <c r="I106" s="9">
        <f t="shared" si="2"/>
        <v>76753.75</v>
      </c>
    </row>
    <row r="107" spans="2:9">
      <c r="B107" s="4">
        <v>44408</v>
      </c>
      <c r="C107" s="5" t="s">
        <v>64</v>
      </c>
      <c r="D107" s="5" t="s">
        <v>73</v>
      </c>
      <c r="E107" s="5" t="s">
        <v>74</v>
      </c>
      <c r="F107" s="5">
        <v>2859</v>
      </c>
      <c r="G107" s="5" t="s">
        <v>22</v>
      </c>
      <c r="H107" s="12">
        <v>74.728930000000005</v>
      </c>
      <c r="I107" s="9">
        <f t="shared" si="2"/>
        <v>213650.01087000003</v>
      </c>
    </row>
    <row r="108" spans="2:9">
      <c r="B108" s="4">
        <v>44408</v>
      </c>
      <c r="C108" s="5" t="s">
        <v>64</v>
      </c>
      <c r="D108" s="5" t="s">
        <v>75</v>
      </c>
      <c r="E108" s="5" t="s">
        <v>76</v>
      </c>
      <c r="F108" s="5">
        <v>1250</v>
      </c>
      <c r="G108" s="5" t="s">
        <v>22</v>
      </c>
      <c r="H108" s="12">
        <v>44</v>
      </c>
      <c r="I108" s="9">
        <f t="shared" si="2"/>
        <v>55000</v>
      </c>
    </row>
    <row r="109" spans="2:9">
      <c r="B109" s="4">
        <v>44408</v>
      </c>
      <c r="C109" s="5" t="s">
        <v>77</v>
      </c>
      <c r="D109" s="5" t="s">
        <v>78</v>
      </c>
      <c r="E109" s="5" t="s">
        <v>79</v>
      </c>
      <c r="F109" s="5">
        <v>85</v>
      </c>
      <c r="G109" s="5" t="s">
        <v>31</v>
      </c>
      <c r="H109" s="12">
        <v>203.83</v>
      </c>
      <c r="I109" s="9">
        <f t="shared" si="2"/>
        <v>17325.55</v>
      </c>
    </row>
    <row r="110" spans="2:9" ht="15">
      <c r="B110" s="13" t="s">
        <v>5</v>
      </c>
      <c r="C110" s="14"/>
      <c r="D110" s="14"/>
      <c r="E110" s="14"/>
      <c r="F110" s="14"/>
      <c r="G110" s="14"/>
      <c r="H110" s="15"/>
      <c r="I110" s="10">
        <f>SUM(I86:I109)</f>
        <v>1800851.0173500001</v>
      </c>
    </row>
    <row r="118" spans="2:2">
      <c r="B118" s="11"/>
    </row>
  </sheetData>
  <mergeCells count="36">
    <mergeCell ref="B41:I41"/>
    <mergeCell ref="B1:I1"/>
    <mergeCell ref="B2:I2"/>
    <mergeCell ref="B3:I3"/>
    <mergeCell ref="B6:B8"/>
    <mergeCell ref="C6:C8"/>
    <mergeCell ref="D6:D8"/>
    <mergeCell ref="E6:E8"/>
    <mergeCell ref="F6:F8"/>
    <mergeCell ref="G6:G8"/>
    <mergeCell ref="H6:H8"/>
    <mergeCell ref="I6:I8"/>
    <mergeCell ref="B35:H35"/>
    <mergeCell ref="B39:I39"/>
    <mergeCell ref="B40:I40"/>
    <mergeCell ref="H43:H45"/>
    <mergeCell ref="I43:I45"/>
    <mergeCell ref="B73:H73"/>
    <mergeCell ref="B79:I79"/>
    <mergeCell ref="B80:I80"/>
    <mergeCell ref="B43:B45"/>
    <mergeCell ref="C43:C45"/>
    <mergeCell ref="D43:D45"/>
    <mergeCell ref="E43:E45"/>
    <mergeCell ref="F43:F45"/>
    <mergeCell ref="G43:G45"/>
    <mergeCell ref="B110:H110"/>
    <mergeCell ref="B81:I81"/>
    <mergeCell ref="B83:B85"/>
    <mergeCell ref="C83:C85"/>
    <mergeCell ref="D83:D85"/>
    <mergeCell ref="E83:E85"/>
    <mergeCell ref="F83:F85"/>
    <mergeCell ref="G83:G85"/>
    <mergeCell ref="H83:H85"/>
    <mergeCell ref="I83:I85"/>
  </mergeCells>
  <pageMargins left="0.15748031496062992" right="0.15748031496062992" top="0.47244094488188981" bottom="0.47244094488188981" header="0.98425196850393704" footer="0.98425196850393704"/>
  <pageSetup paperSize="5" scale="9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inv_almacen_5_y_6_enero2022_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Designs ®</cp:lastModifiedBy>
  <cp:revision>1</cp:revision>
  <cp:lastPrinted>2023-04-10T17:05:54Z</cp:lastPrinted>
  <dcterms:created xsi:type="dcterms:W3CDTF">2022-04-04T13:20:28Z</dcterms:created>
  <dcterms:modified xsi:type="dcterms:W3CDTF">2023-04-20T16:29:47Z</dcterms:modified>
</cp:coreProperties>
</file>