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16E88252-6657-4B3F-92F2-FEF83E89470C}" xr6:coauthVersionLast="47" xr6:coauthVersionMax="47" xr10:uidLastSave="{00000000-0000-0000-0000-000000000000}"/>
  <bookViews>
    <workbookView xWindow="6960" yWindow="525" windowWidth="21000" windowHeight="15075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40" i="1" s="1"/>
  <c r="D33" i="1"/>
  <c r="D28" i="1"/>
  <c r="D26" i="1"/>
  <c r="D18" i="1"/>
  <c r="D20" i="1" s="1"/>
  <c r="D15" i="1"/>
  <c r="D21" i="1" l="1"/>
  <c r="D29" i="1"/>
  <c r="D34" i="1" s="1"/>
  <c r="D41" i="1" s="1"/>
</calcChain>
</file>

<file path=xl/sharedStrings.xml><?xml version="1.0" encoding="utf-8"?>
<sst xmlns="http://schemas.openxmlformats.org/spreadsheetml/2006/main" count="33" uniqueCount="33">
  <si>
    <t>BALANCE GENERAL</t>
  </si>
  <si>
    <t>AL 30 DE JUNIO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</si>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</sst>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6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164" fontId="10" fillId="2" borderId="2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164" fontId="10" fillId="2" borderId="3" xfId="4" applyFont="1" applyFill="1" applyBorder="1" applyAlignment="1">
      <alignment horizontal="right"/>
    </xf>
    <xf numFmtId="0" fontId="10" fillId="2" borderId="4" xfId="5" applyFont="1" applyFill="1" applyBorder="1" applyAlignment="1">
      <alignment horizontal="right"/>
    </xf>
    <xf numFmtId="164" fontId="11" fillId="0" borderId="1" xfId="4" applyFont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215792</xdr:colOff>
      <xdr:row>3</xdr:row>
      <xdr:rowOff>50938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E3988CD4-04C0-45DB-B2C0-926D654B0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235342" y="61291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5FCA7B3A-EA7F-4A2B-94CA-50A9A8BCF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53"/>
  <sheetViews>
    <sheetView showGridLines="0" tabSelected="1" topLeftCell="A3" workbookViewId="0">
      <selection activeCell="B48" sqref="B48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</cols>
  <sheetData>
    <row r="2" spans="2:4" ht="15.75">
      <c r="B2" s="23" t="s">
        <v>32</v>
      </c>
      <c r="C2" s="23"/>
      <c r="D2" s="23"/>
    </row>
    <row r="3" spans="2:4">
      <c r="B3" s="24" t="s">
        <v>0</v>
      </c>
      <c r="C3" s="24"/>
      <c r="D3" s="24"/>
    </row>
    <row r="4" spans="2:4">
      <c r="B4" s="25" t="s">
        <v>1</v>
      </c>
      <c r="C4" s="25"/>
      <c r="D4" s="25"/>
    </row>
    <row r="5" spans="2:4">
      <c r="B5" s="25" t="s">
        <v>2</v>
      </c>
      <c r="C5" s="25"/>
      <c r="D5" s="25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2"/>
      <c r="C8" s="2"/>
      <c r="D8" s="3">
        <v>2024</v>
      </c>
    </row>
    <row r="9" spans="2:4">
      <c r="B9" s="4" t="s">
        <v>3</v>
      </c>
      <c r="C9" s="5"/>
      <c r="D9" s="2"/>
    </row>
    <row r="10" spans="2:4">
      <c r="B10" s="5" t="s">
        <v>4</v>
      </c>
      <c r="C10" s="5"/>
      <c r="D10" s="2"/>
    </row>
    <row r="11" spans="2:4">
      <c r="B11" s="6" t="s">
        <v>5</v>
      </c>
      <c r="C11" s="6"/>
      <c r="D11" s="7">
        <v>85539355</v>
      </c>
    </row>
    <row r="12" spans="2:4">
      <c r="B12" s="6" t="s">
        <v>6</v>
      </c>
      <c r="C12" s="6"/>
      <c r="D12" s="7">
        <v>7050667</v>
      </c>
    </row>
    <row r="13" spans="2:4">
      <c r="B13" s="6" t="s">
        <v>7</v>
      </c>
      <c r="C13" s="6"/>
      <c r="D13" s="7">
        <v>31150043</v>
      </c>
    </row>
    <row r="14" spans="2:4">
      <c r="B14" s="6" t="s">
        <v>8</v>
      </c>
      <c r="C14" s="6"/>
      <c r="D14" s="9">
        <v>444500</v>
      </c>
    </row>
    <row r="15" spans="2:4">
      <c r="B15" s="5" t="s">
        <v>9</v>
      </c>
      <c r="C15" s="5"/>
      <c r="D15" s="10">
        <f>SUM(D11:D14)</f>
        <v>124184565</v>
      </c>
    </row>
    <row r="16" spans="2:4">
      <c r="B16" s="5"/>
      <c r="C16" s="5"/>
      <c r="D16" s="8"/>
    </row>
    <row r="17" spans="2:4">
      <c r="B17" s="5" t="s">
        <v>10</v>
      </c>
      <c r="C17" s="5"/>
      <c r="D17" s="6"/>
    </row>
    <row r="18" spans="2:4">
      <c r="B18" s="6" t="s">
        <v>11</v>
      </c>
      <c r="C18" s="6"/>
      <c r="D18" s="7">
        <f>40380116-D19</f>
        <v>40165358</v>
      </c>
    </row>
    <row r="19" spans="2:4">
      <c r="B19" s="6" t="s">
        <v>12</v>
      </c>
      <c r="C19" s="6"/>
      <c r="D19" s="9">
        <v>214758</v>
      </c>
    </row>
    <row r="20" spans="2:4">
      <c r="B20" s="5" t="s">
        <v>13</v>
      </c>
      <c r="C20" s="5"/>
      <c r="D20" s="11">
        <f>SUM(D18:D19)</f>
        <v>40380116</v>
      </c>
    </row>
    <row r="21" spans="2:4" ht="15" thickBot="1">
      <c r="B21" s="5" t="s">
        <v>14</v>
      </c>
      <c r="C21" s="5"/>
      <c r="D21" s="12">
        <f>+D15+D20</f>
        <v>164564681</v>
      </c>
    </row>
    <row r="22" spans="2:4" ht="15" thickTop="1">
      <c r="B22" s="5"/>
      <c r="C22" s="5"/>
      <c r="D22" s="5"/>
    </row>
    <row r="23" spans="2:4">
      <c r="B23" s="5" t="s">
        <v>15</v>
      </c>
      <c r="C23" s="5"/>
      <c r="D23" s="5"/>
    </row>
    <row r="24" spans="2:4">
      <c r="B24" s="13" t="s">
        <v>16</v>
      </c>
      <c r="C24" s="13"/>
      <c r="D24" s="14"/>
    </row>
    <row r="25" spans="2:4">
      <c r="B25" s="6" t="s">
        <v>17</v>
      </c>
      <c r="C25" s="6"/>
      <c r="D25" s="15">
        <v>10809409</v>
      </c>
    </row>
    <row r="26" spans="2:4">
      <c r="B26" s="6" t="s">
        <v>18</v>
      </c>
      <c r="C26" s="6"/>
      <c r="D26" s="15">
        <f>669+13653196</f>
        <v>13653865</v>
      </c>
    </row>
    <row r="27" spans="2:4">
      <c r="B27" s="6" t="s">
        <v>19</v>
      </c>
      <c r="C27" s="6"/>
      <c r="D27" s="15">
        <v>9799681</v>
      </c>
    </row>
    <row r="28" spans="2:4">
      <c r="B28" s="6" t="s">
        <v>20</v>
      </c>
      <c r="C28" s="6"/>
      <c r="D28" s="15">
        <f>135734+538916</f>
        <v>674650</v>
      </c>
    </row>
    <row r="29" spans="2:4">
      <c r="B29" s="5" t="s">
        <v>21</v>
      </c>
      <c r="C29" s="5"/>
      <c r="D29" s="16">
        <f>SUM(D25:D28)</f>
        <v>34937605</v>
      </c>
    </row>
    <row r="30" spans="2:4">
      <c r="B30" s="6"/>
      <c r="C30" s="6"/>
      <c r="D30" s="8"/>
    </row>
    <row r="31" spans="2:4">
      <c r="B31" s="13" t="s">
        <v>22</v>
      </c>
      <c r="C31" s="13"/>
      <c r="D31" s="7"/>
    </row>
    <row r="32" spans="2:4">
      <c r="B32" s="6" t="s">
        <v>23</v>
      </c>
      <c r="C32" s="6"/>
      <c r="D32" s="15">
        <v>407557</v>
      </c>
    </row>
    <row r="33" spans="2:4">
      <c r="B33" s="5" t="s">
        <v>24</v>
      </c>
      <c r="C33" s="5"/>
      <c r="D33" s="11">
        <f>+D32</f>
        <v>407557</v>
      </c>
    </row>
    <row r="34" spans="2:4">
      <c r="B34" s="5" t="s">
        <v>25</v>
      </c>
      <c r="C34" s="5"/>
      <c r="D34" s="16">
        <f>+D33+D29</f>
        <v>35345162</v>
      </c>
    </row>
    <row r="35" spans="2:4">
      <c r="B35" s="5"/>
      <c r="C35" s="5"/>
      <c r="D35" s="17"/>
    </row>
    <row r="36" spans="2:4">
      <c r="B36" s="5" t="s">
        <v>26</v>
      </c>
      <c r="C36" s="5"/>
      <c r="D36" s="7"/>
    </row>
    <row r="37" spans="2:4">
      <c r="B37" s="6" t="s">
        <v>27</v>
      </c>
      <c r="C37" s="6"/>
      <c r="D37" s="15">
        <v>53822869</v>
      </c>
    </row>
    <row r="38" spans="2:4">
      <c r="B38" s="6" t="s">
        <v>28</v>
      </c>
      <c r="C38" s="6"/>
      <c r="D38" s="15">
        <f>74257568+14767427</f>
        <v>89024995</v>
      </c>
    </row>
    <row r="39" spans="2:4">
      <c r="B39" s="6" t="s">
        <v>29</v>
      </c>
      <c r="C39" s="6"/>
      <c r="D39" s="18">
        <f>-13757568+129223</f>
        <v>-13628345</v>
      </c>
    </row>
    <row r="40" spans="2:4">
      <c r="B40" s="5" t="s">
        <v>30</v>
      </c>
      <c r="C40" s="5"/>
      <c r="D40" s="11">
        <f>SUM(D37:D39)</f>
        <v>129219519</v>
      </c>
    </row>
    <row r="41" spans="2:4" ht="15" thickBot="1">
      <c r="B41" s="5" t="s">
        <v>31</v>
      </c>
      <c r="C41" s="5"/>
      <c r="D41" s="12">
        <f>+D40+D34</f>
        <v>164564681</v>
      </c>
    </row>
    <row r="42" spans="2:4" ht="15" thickTop="1">
      <c r="B42" s="19"/>
      <c r="C42" s="19"/>
      <c r="D42" s="20"/>
    </row>
    <row r="43" spans="2:4">
      <c r="B43" s="19"/>
      <c r="C43" s="19"/>
      <c r="D43" s="20"/>
    </row>
    <row r="44" spans="2:4">
      <c r="B44" s="19"/>
      <c r="C44" s="19"/>
      <c r="D44" s="20"/>
    </row>
    <row r="45" spans="2:4">
      <c r="B45" s="19"/>
      <c r="C45" s="19"/>
      <c r="D45" s="20"/>
    </row>
    <row r="46" spans="2:4">
      <c r="B46" s="19"/>
      <c r="C46" s="19"/>
      <c r="D46" s="20"/>
    </row>
    <row r="47" spans="2:4">
      <c r="B47" s="21"/>
      <c r="C47" s="21"/>
    </row>
    <row r="48" spans="2:4">
      <c r="B48" s="21"/>
      <c r="C48" s="21"/>
    </row>
    <row r="49" spans="2:4">
      <c r="B49" s="21"/>
      <c r="C49" s="21"/>
    </row>
    <row r="50" spans="2:4">
      <c r="B50" s="21"/>
      <c r="C50" s="21"/>
    </row>
    <row r="52" spans="2:4">
      <c r="B52" s="22"/>
      <c r="C52" s="22"/>
      <c r="D52" s="21"/>
    </row>
    <row r="53" spans="2:4">
      <c r="B53" s="22"/>
      <c r="C53" s="22"/>
      <c r="D53" s="21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2024-07-18T17:46:03Z</cp:lastPrinted>
  <dcterms:created xsi:type="dcterms:W3CDTF">2021-08-02T13:00:26Z</dcterms:created>
  <dcterms:modified xsi:type="dcterms:W3CDTF">2024-07-18T17:50:00Z</dcterms:modified>
</cp:coreProperties>
</file>