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cuentas por pagar/2024/"/>
    </mc:Choice>
  </mc:AlternateContent>
  <xr:revisionPtr revIDLastSave="0" documentId="8_{A5625449-3422-4DC3-B541-0F2BEF3C178B}" xr6:coauthVersionLast="47" xr6:coauthVersionMax="47" xr10:uidLastSave="{00000000-0000-0000-0000-000000000000}"/>
  <bookViews>
    <workbookView xWindow="33855" yWindow="525" windowWidth="14310" windowHeight="15075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F53" i="1"/>
  <c r="F53" i="2"/>
  <c r="F70" i="2" l="1"/>
  <c r="F71" i="2" l="1"/>
  <c r="F83" i="1"/>
  <c r="F76" i="1"/>
  <c r="F84" i="1" l="1"/>
</calcChain>
</file>

<file path=xl/sharedStrings.xml><?xml version="1.0" encoding="utf-8"?>
<sst xmlns="http://schemas.openxmlformats.org/spreadsheetml/2006/main" count="577" uniqueCount="190">
  <si>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</si>
  <si>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</si>
  <si>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</si>
  <si>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</si>
  <si>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</si>
  <si>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</si>
  <si>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</si>
  <si>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</si>
  <si>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</si>
  <si>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</si>
  <si>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</si>
  <si>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</si>
  <si>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</si>
  <si>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</si>
  <si>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</si>
  <si>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</si>
  <si>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</si>
  <si>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</si>
  <si>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</si>
  <si>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</si>
  <si>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</si>
  <si>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</si>
  <si>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</si>
  <si>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</si>
  <si>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</si>
  <si>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</si>
  <si>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</si>
  <si>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</si>
  <si>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</si>
  <si>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</si>
  <si>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</si>
  <si>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</si>
  <si>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</si>
  <si>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</si>
  <si>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</si>
  <si>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</si>
  <si>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</si>
  <si>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</si>
  <si>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</si>
  <si>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</si>
  <si>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</si>
  <si>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</si>
  <si>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</si>
  <si>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</si>
  <si>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</si>
  <si>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</si>
  <si>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</si>
  <si>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</si>
  <si>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</si>
  <si>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</si>
  <si>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</si>
  <si>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</si>
  <si>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</si>
  <si>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</si>
  <si>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</si>
  <si>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</si>
  <si>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</si>
  <si>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</si>
  <si>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</si>
  <si>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</si>
  <si>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</si>
  <si>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</si>
  <si>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</si>
  <si>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</si>
  <si>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</si>
  <si>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</si>
  <si>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</si>
  <si>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</si>
  <si>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</si>
  <si>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19/04/2023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</si>
  <si>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</si>
  <si>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</si>
  <si>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</si>
  <si>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</si>
  <si>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</si>
  <si>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</si>
  <si>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</si>
  <si>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</si>
  <si>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</si>
  <si>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</si>
  <si>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SIVINOX ,SRL</t>
  </si>
  <si>
    <t>2.3.1.4.01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</si>
  <si>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</si>
  <si>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</si>
  <si>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</si>
  <si>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</si>
  <si>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</si>
  <si>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</si>
  <si>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18/12/2023</t>
  </si>
  <si>
    <t>28/12/2023</t>
  </si>
  <si>
    <t>B1500166164</t>
  </si>
  <si>
    <t>ISLA DOM. DE PETROLEO</t>
  </si>
  <si>
    <t>COMP. DE COMBUSTIBLE</t>
  </si>
  <si>
    <t>2.3.7.1.01</t>
  </si>
  <si>
    <t>B1500000001</t>
  </si>
  <si>
    <t>ROSA MARIA CASTRO</t>
  </si>
  <si>
    <t>COM. DE FAJILLA</t>
  </si>
  <si>
    <t>05/12/2023</t>
  </si>
  <si>
    <t>B1500000155</t>
  </si>
  <si>
    <t>COMIDAS  DIARIAS PARA EL DIRECTOR</t>
  </si>
  <si>
    <t>25/03/2024</t>
  </si>
  <si>
    <t>B1500027824</t>
  </si>
  <si>
    <t>01/03/2024</t>
  </si>
  <si>
    <t>27/03/2024</t>
  </si>
  <si>
    <t>NEWSOFT, SRL</t>
  </si>
  <si>
    <t>SERVICIO TECNICO</t>
  </si>
  <si>
    <t>2.2.8.7.05</t>
  </si>
  <si>
    <t>AGUA LA REYNA</t>
  </si>
  <si>
    <t>COMP. DE BOTELLONES DE AGUA</t>
  </si>
  <si>
    <t>2.3.1.3.03</t>
  </si>
  <si>
    <t>COMP. DE CORONA</t>
  </si>
  <si>
    <t>JARDIN FLORISTERIA CORAZON</t>
  </si>
  <si>
    <t>RELACION DE CUENTAS POR PAGAR 1 AL 31 DE MAYO 2024</t>
  </si>
  <si>
    <t>E450000000024</t>
  </si>
  <si>
    <t>07/05/2024</t>
  </si>
  <si>
    <t>22/05/2024</t>
  </si>
  <si>
    <t>E450000001807</t>
  </si>
  <si>
    <t>CECOMSA</t>
  </si>
  <si>
    <t>RENOVACION DE LICENCIA ANTIVIRUS</t>
  </si>
  <si>
    <t>2.6.8.3.01</t>
  </si>
  <si>
    <t>24/05/2024</t>
  </si>
  <si>
    <t>B1500000024</t>
  </si>
  <si>
    <t>IMPRESORA EDITORA TEOFILO</t>
  </si>
  <si>
    <t>COMP. DE SELLO DE GARANTIA</t>
  </si>
  <si>
    <t>2.2.2.2.01</t>
  </si>
  <si>
    <t>21/05/2024</t>
  </si>
  <si>
    <t>B1500007568</t>
  </si>
  <si>
    <t>EDITORA HOY, S.A.S.</t>
  </si>
  <si>
    <t>PUBLICACION EN EL PERIODICO</t>
  </si>
  <si>
    <t>B1500004511</t>
  </si>
  <si>
    <t>PUBLICACIONES AHORA, S.A.S</t>
  </si>
  <si>
    <t>20/05/2024</t>
  </si>
  <si>
    <t>B1500001372</t>
  </si>
  <si>
    <t>B1500001373</t>
  </si>
  <si>
    <t>B1500001375</t>
  </si>
  <si>
    <t>B1500001376</t>
  </si>
  <si>
    <t>B15000013777</t>
  </si>
  <si>
    <t>ALQUILER DE FOTOCOPIADORA</t>
  </si>
  <si>
    <t>SOLUCIONES IMPRESAS</t>
  </si>
  <si>
    <t>17/05/2024</t>
  </si>
  <si>
    <t>B1500000183</t>
  </si>
  <si>
    <t>PUROHOTEL S.R.L.</t>
  </si>
  <si>
    <t>COMP. DE PAPEL TUALLA</t>
  </si>
  <si>
    <t>2.3.3.2.01</t>
  </si>
  <si>
    <t>B1500000317</t>
  </si>
  <si>
    <t>28/05/2024</t>
  </si>
  <si>
    <t>PARADOR CHITO</t>
  </si>
  <si>
    <t>ADQ. DE ALMUERZO PARA EL DIRECTOR</t>
  </si>
  <si>
    <t>29/05/2024</t>
  </si>
  <si>
    <t>B1500000318</t>
  </si>
  <si>
    <t>ADQ. DE BUFFET PARA ACTIVIDADES</t>
  </si>
  <si>
    <t>09/05/2024</t>
  </si>
  <si>
    <t>B1500000053</t>
  </si>
  <si>
    <t>YORDI JOSE MORAN TAVERAS</t>
  </si>
  <si>
    <t>SERVICIO DE PROGRAMACION</t>
  </si>
  <si>
    <t>B1500002458</t>
  </si>
  <si>
    <t>B1500000022</t>
  </si>
  <si>
    <t>VELZ SOLUCIONES, SRL.</t>
  </si>
  <si>
    <t>COMP. DE RADIO DE COMUNICACION</t>
  </si>
  <si>
    <t>2.6.2.1.01</t>
  </si>
  <si>
    <t xml:space="preserve">AUTO REPPUESTOS JUAN </t>
  </si>
  <si>
    <t>COMP. DE REPUESTOS PARA DIF. VEHICULOS</t>
  </si>
  <si>
    <t>2.3.9.8.01</t>
  </si>
  <si>
    <t>MANTENIMIENTO DE LAS CAMIONETAS CHEVROLET</t>
  </si>
  <si>
    <t>B1500000639</t>
  </si>
  <si>
    <t>23/05/2024</t>
  </si>
  <si>
    <t>B1500000799</t>
  </si>
  <si>
    <t>SUPLIMADE</t>
  </si>
  <si>
    <t>COMP. DE BOMBA HIDROLAVADORA</t>
  </si>
  <si>
    <t>B1500000687</t>
  </si>
  <si>
    <t>08/05/2024</t>
  </si>
  <si>
    <t>B1500000181</t>
  </si>
  <si>
    <t>B1500000182</t>
  </si>
  <si>
    <t>B1500000184</t>
  </si>
  <si>
    <t>B1500000185</t>
  </si>
  <si>
    <t>16/05/2024</t>
  </si>
  <si>
    <t>REFRIGERIO PARA UNA CAPACITACION</t>
  </si>
  <si>
    <t>REFRIGERIO PARA CURSO DE PRODUCTORES</t>
  </si>
  <si>
    <t>RAFAEL ANTONIO ALMANZAR</t>
  </si>
  <si>
    <t>CAPACITACION DE SEGURIDAD SOCIAL</t>
  </si>
  <si>
    <t>2.2.8.7.06</t>
  </si>
  <si>
    <t>E450000044811</t>
  </si>
  <si>
    <t>E450000045314</t>
  </si>
  <si>
    <t>E450000045343</t>
  </si>
  <si>
    <t>E450000045344</t>
  </si>
  <si>
    <t>E450000045345</t>
  </si>
  <si>
    <t>E450000045346</t>
  </si>
  <si>
    <t>E450000045347</t>
  </si>
  <si>
    <t>E450000045348</t>
  </si>
  <si>
    <t>VIATICO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</si>
</sst>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2" fillId="0" borderId="7" xfId="0" quotePrefix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6" xfId="0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167" fontId="2" fillId="0" borderId="7" xfId="0" applyNumberFormat="1" applyFont="1" applyBorder="1" applyAlignment="1">
      <alignment horizontal="lef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2666999</xdr:colOff>
      <xdr:row>0</xdr:row>
      <xdr:rowOff>28578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686549" y="28578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3238500</xdr:colOff>
      <xdr:row>0</xdr:row>
      <xdr:rowOff>47628</xdr:rowOff>
    </xdr:from>
    <xdr:ext cx="19050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381875" y="47628"/>
          <a:ext cx="19050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84"/>
  <sheetViews>
    <sheetView tabSelected="1" topLeftCell="A40" workbookViewId="0">
      <selection activeCell="H44" sqref="H44"/>
    </sheetView>
  </sheetViews>
  <sheetFormatPr baseColWidth="10" defaultRowHeight="15" x14ac:dyDescent="0.25"/>
  <cols>
    <col min="1" max="1" width="10.85546875" customWidth="1"/>
    <col min="2" max="2" width="19.5703125" customWidth="1"/>
    <col min="3" max="3" width="29.85546875" style="20" customWidth="1"/>
    <col min="4" max="4" width="40.85546875" style="20" customWidth="1"/>
    <col min="5" max="5" width="10.7109375" customWidth="1"/>
    <col min="6" max="6" width="17.28515625" customWidth="1"/>
  </cols>
  <sheetData>
    <row r="1" spans="1:6" ht="15.75" x14ac:dyDescent="0.25">
      <c r="A1" s="71" t="s">
        <v>0</v>
      </c>
      <c r="B1" s="71"/>
      <c r="C1" s="71"/>
      <c r="D1" s="71"/>
      <c r="E1" s="71"/>
      <c r="F1" s="71"/>
    </row>
    <row r="2" spans="1:6" ht="15.75" x14ac:dyDescent="0.25">
      <c r="A2" s="71" t="s">
        <v>112</v>
      </c>
      <c r="B2" s="71"/>
      <c r="C2" s="71"/>
      <c r="D2" s="71"/>
      <c r="E2" s="71"/>
      <c r="F2" s="71"/>
    </row>
    <row r="3" spans="1:6" ht="15.75" x14ac:dyDescent="0.25">
      <c r="A3" s="71" t="s">
        <v>1</v>
      </c>
      <c r="B3" s="71"/>
      <c r="C3" s="71"/>
      <c r="D3" s="71"/>
      <c r="E3" s="71"/>
      <c r="F3" s="71"/>
    </row>
    <row r="4" spans="1:6" ht="15.75" x14ac:dyDescent="0.25">
      <c r="A4" s="71" t="s">
        <v>2</v>
      </c>
      <c r="B4" s="71"/>
      <c r="C4" s="71"/>
      <c r="D4" s="71"/>
      <c r="E4" s="71"/>
      <c r="F4" s="7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2" t="s">
        <v>3</v>
      </c>
      <c r="B6" s="73" t="s">
        <v>4</v>
      </c>
      <c r="C6" s="73" t="s">
        <v>5</v>
      </c>
      <c r="D6" s="73" t="s">
        <v>6</v>
      </c>
      <c r="E6" s="73" t="s">
        <v>7</v>
      </c>
      <c r="F6" s="74" t="s">
        <v>8</v>
      </c>
    </row>
    <row r="7" spans="1:6" ht="15.75" thickBot="1" x14ac:dyDescent="0.3">
      <c r="A7" s="72"/>
      <c r="B7" s="73"/>
      <c r="C7" s="73"/>
      <c r="D7" s="73"/>
      <c r="E7" s="73"/>
      <c r="F7" s="74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114</v>
      </c>
      <c r="B9" s="17" t="s">
        <v>113</v>
      </c>
      <c r="C9" s="17" t="s">
        <v>104</v>
      </c>
      <c r="D9" s="17" t="s">
        <v>105</v>
      </c>
      <c r="E9" s="33" t="s">
        <v>106</v>
      </c>
      <c r="F9" s="3">
        <v>20207.5</v>
      </c>
    </row>
    <row r="10" spans="1:6" x14ac:dyDescent="0.25">
      <c r="A10" s="44" t="s">
        <v>115</v>
      </c>
      <c r="B10" s="17" t="s">
        <v>116</v>
      </c>
      <c r="C10" s="17" t="s">
        <v>117</v>
      </c>
      <c r="D10" s="17" t="s">
        <v>118</v>
      </c>
      <c r="E10" s="33" t="s">
        <v>119</v>
      </c>
      <c r="F10" s="3">
        <v>144202.5</v>
      </c>
    </row>
    <row r="11" spans="1:6" x14ac:dyDescent="0.25">
      <c r="A11" s="44" t="s">
        <v>120</v>
      </c>
      <c r="B11" s="17" t="s">
        <v>121</v>
      </c>
      <c r="C11" s="17" t="s">
        <v>122</v>
      </c>
      <c r="D11" s="17" t="s">
        <v>123</v>
      </c>
      <c r="E11" s="33" t="s">
        <v>124</v>
      </c>
      <c r="F11" s="3">
        <v>11446</v>
      </c>
    </row>
    <row r="12" spans="1:6" x14ac:dyDescent="0.25">
      <c r="A12" s="44" t="s">
        <v>125</v>
      </c>
      <c r="B12" s="17" t="s">
        <v>126</v>
      </c>
      <c r="C12" s="17" t="s">
        <v>127</v>
      </c>
      <c r="D12" s="17" t="s">
        <v>128</v>
      </c>
      <c r="E12" s="33" t="s">
        <v>12</v>
      </c>
      <c r="F12" s="3">
        <v>42480</v>
      </c>
    </row>
    <row r="13" spans="1:6" x14ac:dyDescent="0.25">
      <c r="A13" s="44" t="s">
        <v>120</v>
      </c>
      <c r="B13" s="17" t="s">
        <v>129</v>
      </c>
      <c r="C13" s="17" t="s">
        <v>130</v>
      </c>
      <c r="D13" s="17" t="s">
        <v>128</v>
      </c>
      <c r="E13" s="33" t="s">
        <v>12</v>
      </c>
      <c r="F13" s="3">
        <v>42480</v>
      </c>
    </row>
    <row r="14" spans="1:6" x14ac:dyDescent="0.25">
      <c r="A14" s="44" t="s">
        <v>131</v>
      </c>
      <c r="B14" s="17" t="s">
        <v>132</v>
      </c>
      <c r="C14" s="17" t="s">
        <v>138</v>
      </c>
      <c r="D14" s="17" t="s">
        <v>137</v>
      </c>
      <c r="E14" s="33" t="s">
        <v>41</v>
      </c>
      <c r="F14" s="3">
        <v>14600</v>
      </c>
    </row>
    <row r="15" spans="1:6" x14ac:dyDescent="0.25">
      <c r="A15" s="44" t="s">
        <v>131</v>
      </c>
      <c r="B15" s="17" t="s">
        <v>133</v>
      </c>
      <c r="C15" s="17" t="s">
        <v>138</v>
      </c>
      <c r="D15" s="17" t="s">
        <v>137</v>
      </c>
      <c r="E15" s="33" t="s">
        <v>41</v>
      </c>
      <c r="F15" s="3">
        <v>14600</v>
      </c>
    </row>
    <row r="16" spans="1:6" x14ac:dyDescent="0.25">
      <c r="A16" s="44" t="s">
        <v>131</v>
      </c>
      <c r="B16" s="17" t="s">
        <v>136</v>
      </c>
      <c r="C16" s="17" t="s">
        <v>138</v>
      </c>
      <c r="D16" s="17" t="s">
        <v>137</v>
      </c>
      <c r="E16" s="33" t="s">
        <v>41</v>
      </c>
      <c r="F16" s="3">
        <v>14600</v>
      </c>
    </row>
    <row r="17" spans="1:6" x14ac:dyDescent="0.25">
      <c r="A17" s="44" t="s">
        <v>131</v>
      </c>
      <c r="B17" s="17" t="s">
        <v>134</v>
      </c>
      <c r="C17" s="17" t="s">
        <v>138</v>
      </c>
      <c r="D17" s="17" t="s">
        <v>137</v>
      </c>
      <c r="E17" s="33" t="s">
        <v>41</v>
      </c>
      <c r="F17" s="3">
        <v>14600</v>
      </c>
    </row>
    <row r="18" spans="1:6" x14ac:dyDescent="0.25">
      <c r="A18" s="44" t="s">
        <v>131</v>
      </c>
      <c r="B18" s="17" t="s">
        <v>135</v>
      </c>
      <c r="C18" s="17" t="s">
        <v>138</v>
      </c>
      <c r="D18" s="17" t="s">
        <v>137</v>
      </c>
      <c r="E18" s="33" t="s">
        <v>41</v>
      </c>
      <c r="F18" s="3">
        <v>14600</v>
      </c>
    </row>
    <row r="19" spans="1:6" ht="18" customHeight="1" x14ac:dyDescent="0.25">
      <c r="A19" s="44" t="s">
        <v>89</v>
      </c>
      <c r="B19" s="17" t="s">
        <v>90</v>
      </c>
      <c r="C19" s="17" t="s">
        <v>91</v>
      </c>
      <c r="D19" s="17" t="s">
        <v>92</v>
      </c>
      <c r="E19" s="33" t="s">
        <v>93</v>
      </c>
      <c r="F19" s="3">
        <v>5099586.3</v>
      </c>
    </row>
    <row r="20" spans="1:6" ht="18" customHeight="1" x14ac:dyDescent="0.25">
      <c r="A20" s="28" t="s">
        <v>69</v>
      </c>
      <c r="B20" s="18" t="s">
        <v>14</v>
      </c>
      <c r="C20" s="18" t="s">
        <v>15</v>
      </c>
      <c r="D20" s="18" t="s">
        <v>16</v>
      </c>
      <c r="E20" s="34" t="s">
        <v>13</v>
      </c>
      <c r="F20" s="3">
        <v>8260</v>
      </c>
    </row>
    <row r="21" spans="1:6" ht="18" customHeight="1" x14ac:dyDescent="0.25">
      <c r="A21" s="28" t="s">
        <v>139</v>
      </c>
      <c r="B21" s="18" t="s">
        <v>140</v>
      </c>
      <c r="C21" s="18" t="s">
        <v>141</v>
      </c>
      <c r="D21" s="18" t="s">
        <v>142</v>
      </c>
      <c r="E21" s="34" t="s">
        <v>143</v>
      </c>
      <c r="F21" s="3">
        <v>41297.64</v>
      </c>
    </row>
    <row r="22" spans="1:6" ht="18" customHeight="1" x14ac:dyDescent="0.25">
      <c r="A22" s="28" t="s">
        <v>88</v>
      </c>
      <c r="B22" s="18" t="s">
        <v>94</v>
      </c>
      <c r="C22" s="18" t="s">
        <v>95</v>
      </c>
      <c r="D22" s="18" t="s">
        <v>96</v>
      </c>
      <c r="E22" s="34" t="s">
        <v>81</v>
      </c>
      <c r="F22" s="3">
        <v>441000</v>
      </c>
    </row>
    <row r="23" spans="1:6" ht="18" customHeight="1" x14ac:dyDescent="0.25">
      <c r="A23" s="28" t="s">
        <v>145</v>
      </c>
      <c r="B23" s="54" t="s">
        <v>144</v>
      </c>
      <c r="C23" s="18" t="s">
        <v>146</v>
      </c>
      <c r="D23" s="18" t="s">
        <v>147</v>
      </c>
      <c r="E23" s="34" t="s">
        <v>17</v>
      </c>
      <c r="F23" s="3">
        <v>110002.9</v>
      </c>
    </row>
    <row r="24" spans="1:6" ht="18" customHeight="1" x14ac:dyDescent="0.25">
      <c r="A24" s="28" t="s">
        <v>148</v>
      </c>
      <c r="B24" s="54" t="s">
        <v>149</v>
      </c>
      <c r="C24" s="18" t="s">
        <v>146</v>
      </c>
      <c r="D24" s="18" t="s">
        <v>150</v>
      </c>
      <c r="E24" s="34" t="s">
        <v>17</v>
      </c>
      <c r="F24" s="3">
        <v>44191</v>
      </c>
    </row>
    <row r="25" spans="1:6" ht="18" customHeight="1" x14ac:dyDescent="0.25">
      <c r="A25" s="29">
        <v>44054</v>
      </c>
      <c r="B25" s="18" t="s">
        <v>18</v>
      </c>
      <c r="C25" s="18" t="s">
        <v>19</v>
      </c>
      <c r="D25" s="18" t="s">
        <v>20</v>
      </c>
      <c r="E25" s="34" t="s">
        <v>21</v>
      </c>
      <c r="F25" s="3">
        <v>114036.5</v>
      </c>
    </row>
    <row r="26" spans="1:6" ht="18" customHeight="1" x14ac:dyDescent="0.25">
      <c r="A26" s="29">
        <v>44298</v>
      </c>
      <c r="B26" s="18" t="s">
        <v>22</v>
      </c>
      <c r="C26" s="18" t="s">
        <v>19</v>
      </c>
      <c r="D26" s="18" t="s">
        <v>23</v>
      </c>
      <c r="E26" s="34" t="s">
        <v>17</v>
      </c>
      <c r="F26" s="3">
        <v>580465.18999999994</v>
      </c>
    </row>
    <row r="27" spans="1:6" ht="18" customHeight="1" x14ac:dyDescent="0.25">
      <c r="A27" s="7" t="s">
        <v>24</v>
      </c>
      <c r="B27" s="6" t="s">
        <v>25</v>
      </c>
      <c r="C27" s="6" t="s">
        <v>26</v>
      </c>
      <c r="D27" s="17" t="s">
        <v>27</v>
      </c>
      <c r="E27" s="33" t="s">
        <v>28</v>
      </c>
      <c r="F27" s="3">
        <v>8000</v>
      </c>
    </row>
    <row r="28" spans="1:6" x14ac:dyDescent="0.25">
      <c r="A28" s="7" t="s">
        <v>29</v>
      </c>
      <c r="B28" s="17" t="s">
        <v>30</v>
      </c>
      <c r="C28" s="17" t="s">
        <v>31</v>
      </c>
      <c r="D28" s="18" t="s">
        <v>32</v>
      </c>
      <c r="E28" s="34" t="s">
        <v>33</v>
      </c>
      <c r="F28" s="3">
        <v>6233.95</v>
      </c>
    </row>
    <row r="29" spans="1:6" x14ac:dyDescent="0.25">
      <c r="A29" s="29">
        <v>42690</v>
      </c>
      <c r="B29" s="17" t="s">
        <v>34</v>
      </c>
      <c r="C29" s="17" t="s">
        <v>31</v>
      </c>
      <c r="D29" s="17" t="s">
        <v>32</v>
      </c>
      <c r="E29" s="33" t="s">
        <v>33</v>
      </c>
      <c r="F29" s="3">
        <v>3484.26</v>
      </c>
    </row>
    <row r="30" spans="1:6" ht="15" customHeight="1" x14ac:dyDescent="0.25">
      <c r="A30" s="29">
        <v>42690</v>
      </c>
      <c r="B30" s="17" t="s">
        <v>35</v>
      </c>
      <c r="C30" s="17" t="s">
        <v>31</v>
      </c>
      <c r="D30" s="18" t="s">
        <v>36</v>
      </c>
      <c r="E30" s="34" t="s">
        <v>37</v>
      </c>
      <c r="F30" s="3">
        <v>5472</v>
      </c>
    </row>
    <row r="31" spans="1:6" ht="15" customHeight="1" x14ac:dyDescent="0.25">
      <c r="A31" s="29">
        <v>42697</v>
      </c>
      <c r="B31" s="17" t="s">
        <v>38</v>
      </c>
      <c r="C31" s="17" t="s">
        <v>39</v>
      </c>
      <c r="D31" s="17" t="s">
        <v>40</v>
      </c>
      <c r="E31" s="34" t="s">
        <v>41</v>
      </c>
      <c r="F31" s="3">
        <v>11974</v>
      </c>
    </row>
    <row r="32" spans="1:6" ht="15.75" customHeight="1" x14ac:dyDescent="0.25">
      <c r="A32" s="29">
        <v>42702</v>
      </c>
      <c r="B32" s="17" t="s">
        <v>42</v>
      </c>
      <c r="C32" s="17" t="s">
        <v>43</v>
      </c>
      <c r="D32" s="17" t="s">
        <v>44</v>
      </c>
      <c r="E32" s="33" t="s">
        <v>45</v>
      </c>
      <c r="F32" s="3">
        <v>7080</v>
      </c>
    </row>
    <row r="33" spans="1:6" x14ac:dyDescent="0.25">
      <c r="A33" s="29">
        <v>42711</v>
      </c>
      <c r="B33" s="17" t="s">
        <v>46</v>
      </c>
      <c r="C33" s="17" t="s">
        <v>43</v>
      </c>
      <c r="D33" s="17" t="s">
        <v>44</v>
      </c>
      <c r="E33" s="33" t="s">
        <v>45</v>
      </c>
      <c r="F33" s="3">
        <v>5900</v>
      </c>
    </row>
    <row r="34" spans="1:6" x14ac:dyDescent="0.25">
      <c r="A34" s="51">
        <v>42711</v>
      </c>
      <c r="B34" s="18" t="s">
        <v>47</v>
      </c>
      <c r="C34" s="18" t="s">
        <v>43</v>
      </c>
      <c r="D34" s="18" t="s">
        <v>44</v>
      </c>
      <c r="E34" s="48" t="s">
        <v>45</v>
      </c>
      <c r="F34" s="50">
        <v>4720</v>
      </c>
    </row>
    <row r="35" spans="1:6" x14ac:dyDescent="0.25">
      <c r="A35" s="30" t="s">
        <v>62</v>
      </c>
      <c r="B35" s="22" t="s">
        <v>63</v>
      </c>
      <c r="C35" s="26" t="s">
        <v>64</v>
      </c>
      <c r="D35" s="22" t="s">
        <v>65</v>
      </c>
      <c r="E35" s="35" t="s">
        <v>66</v>
      </c>
      <c r="F35" s="23">
        <v>74340</v>
      </c>
    </row>
    <row r="36" spans="1:6" x14ac:dyDescent="0.25">
      <c r="A36" s="30" t="s">
        <v>62</v>
      </c>
      <c r="B36" s="22" t="s">
        <v>68</v>
      </c>
      <c r="C36" s="26" t="s">
        <v>64</v>
      </c>
      <c r="D36" s="22" t="s">
        <v>67</v>
      </c>
      <c r="E36" s="35" t="s">
        <v>66</v>
      </c>
      <c r="F36" s="23">
        <v>499140</v>
      </c>
    </row>
    <row r="37" spans="1:6" x14ac:dyDescent="0.25">
      <c r="A37" s="30" t="s">
        <v>151</v>
      </c>
      <c r="B37" s="22" t="s">
        <v>152</v>
      </c>
      <c r="C37" s="26" t="s">
        <v>153</v>
      </c>
      <c r="D37" s="22" t="s">
        <v>154</v>
      </c>
      <c r="E37" s="35" t="s">
        <v>106</v>
      </c>
      <c r="F37" s="23">
        <v>306328</v>
      </c>
    </row>
    <row r="38" spans="1:6" x14ac:dyDescent="0.25">
      <c r="A38" s="28" t="s">
        <v>148</v>
      </c>
      <c r="B38" s="22" t="s">
        <v>156</v>
      </c>
      <c r="C38" s="26" t="s">
        <v>157</v>
      </c>
      <c r="D38" s="22" t="s">
        <v>158</v>
      </c>
      <c r="E38" s="35" t="s">
        <v>159</v>
      </c>
      <c r="F38" s="23">
        <v>212954.6</v>
      </c>
    </row>
    <row r="39" spans="1:6" x14ac:dyDescent="0.25">
      <c r="A39" s="28" t="s">
        <v>148</v>
      </c>
      <c r="B39" s="22" t="s">
        <v>155</v>
      </c>
      <c r="C39" s="26" t="s">
        <v>160</v>
      </c>
      <c r="D39" s="22" t="s">
        <v>161</v>
      </c>
      <c r="E39" s="35" t="s">
        <v>162</v>
      </c>
      <c r="F39" s="23">
        <v>9250</v>
      </c>
    </row>
    <row r="40" spans="1:6" x14ac:dyDescent="0.25">
      <c r="A40" s="30" t="s">
        <v>70</v>
      </c>
      <c r="B40" s="22" t="s">
        <v>71</v>
      </c>
      <c r="C40" s="26" t="s">
        <v>72</v>
      </c>
      <c r="D40" s="22" t="s">
        <v>73</v>
      </c>
      <c r="E40" s="35" t="s">
        <v>13</v>
      </c>
      <c r="F40" s="23">
        <v>276468.64</v>
      </c>
    </row>
    <row r="41" spans="1:6" x14ac:dyDescent="0.25">
      <c r="A41" s="30" t="s">
        <v>100</v>
      </c>
      <c r="B41" s="22" t="s">
        <v>101</v>
      </c>
      <c r="C41" s="26" t="s">
        <v>72</v>
      </c>
      <c r="D41" s="22" t="s">
        <v>163</v>
      </c>
      <c r="E41" s="35" t="s">
        <v>13</v>
      </c>
      <c r="F41" s="23">
        <v>485852.22</v>
      </c>
    </row>
    <row r="42" spans="1:6" x14ac:dyDescent="0.25">
      <c r="A42" s="30" t="s">
        <v>165</v>
      </c>
      <c r="B42" s="22" t="s">
        <v>164</v>
      </c>
      <c r="C42" s="26" t="s">
        <v>107</v>
      </c>
      <c r="D42" s="22" t="s">
        <v>108</v>
      </c>
      <c r="E42" s="35" t="s">
        <v>21</v>
      </c>
      <c r="F42" s="23">
        <v>4352</v>
      </c>
    </row>
    <row r="43" spans="1:6" x14ac:dyDescent="0.25">
      <c r="A43" s="44" t="s">
        <v>120</v>
      </c>
      <c r="B43" s="22" t="s">
        <v>166</v>
      </c>
      <c r="C43" s="53" t="s">
        <v>167</v>
      </c>
      <c r="D43" s="22" t="s">
        <v>168</v>
      </c>
      <c r="E43" s="35" t="s">
        <v>162</v>
      </c>
      <c r="F43" s="23">
        <v>17924.2</v>
      </c>
    </row>
    <row r="44" spans="1:6" x14ac:dyDescent="0.25">
      <c r="A44" s="30" t="s">
        <v>170</v>
      </c>
      <c r="B44" s="22" t="s">
        <v>169</v>
      </c>
      <c r="C44" s="26" t="s">
        <v>111</v>
      </c>
      <c r="D44" s="26" t="s">
        <v>110</v>
      </c>
      <c r="E44" s="35" t="s">
        <v>109</v>
      </c>
      <c r="F44" s="23">
        <v>11800</v>
      </c>
    </row>
    <row r="45" spans="1:6" x14ac:dyDescent="0.25">
      <c r="A45" s="30" t="s">
        <v>97</v>
      </c>
      <c r="B45" s="40" t="s">
        <v>98</v>
      </c>
      <c r="C45" s="25" t="s">
        <v>80</v>
      </c>
      <c r="D45" s="22" t="s">
        <v>82</v>
      </c>
      <c r="E45" s="35" t="s">
        <v>17</v>
      </c>
      <c r="F45" s="23">
        <v>48498</v>
      </c>
    </row>
    <row r="46" spans="1:6" x14ac:dyDescent="0.25">
      <c r="A46" s="30" t="s">
        <v>97</v>
      </c>
      <c r="B46" s="40" t="s">
        <v>22</v>
      </c>
      <c r="C46" s="18" t="s">
        <v>80</v>
      </c>
      <c r="D46" s="22" t="s">
        <v>99</v>
      </c>
      <c r="E46" s="35" t="s">
        <v>17</v>
      </c>
      <c r="F46" s="23">
        <v>48675</v>
      </c>
    </row>
    <row r="47" spans="1:6" x14ac:dyDescent="0.25">
      <c r="A47" s="30" t="s">
        <v>114</v>
      </c>
      <c r="B47" s="40" t="s">
        <v>171</v>
      </c>
      <c r="C47" s="18" t="s">
        <v>80</v>
      </c>
      <c r="D47" s="22" t="s">
        <v>176</v>
      </c>
      <c r="E47" s="35" t="s">
        <v>17</v>
      </c>
      <c r="F47" s="23">
        <v>15753</v>
      </c>
    </row>
    <row r="48" spans="1:6" x14ac:dyDescent="0.25">
      <c r="A48" s="30" t="s">
        <v>114</v>
      </c>
      <c r="B48" s="40" t="s">
        <v>172</v>
      </c>
      <c r="C48" s="18" t="s">
        <v>80</v>
      </c>
      <c r="D48" s="22" t="s">
        <v>176</v>
      </c>
      <c r="E48" s="35" t="s">
        <v>17</v>
      </c>
      <c r="F48" s="23">
        <v>15753</v>
      </c>
    </row>
    <row r="49" spans="1:6" x14ac:dyDescent="0.25">
      <c r="A49" s="30" t="s">
        <v>175</v>
      </c>
      <c r="B49" s="40" t="s">
        <v>173</v>
      </c>
      <c r="C49" s="18" t="s">
        <v>80</v>
      </c>
      <c r="D49" s="22" t="s">
        <v>177</v>
      </c>
      <c r="E49" s="35" t="s">
        <v>17</v>
      </c>
      <c r="F49" s="23">
        <v>23305</v>
      </c>
    </row>
    <row r="50" spans="1:6" x14ac:dyDescent="0.25">
      <c r="A50" s="30" t="s">
        <v>165</v>
      </c>
      <c r="B50" s="40" t="s">
        <v>174</v>
      </c>
      <c r="C50" s="18" t="s">
        <v>80</v>
      </c>
      <c r="D50" s="22" t="s">
        <v>99</v>
      </c>
      <c r="E50" s="35" t="s">
        <v>17</v>
      </c>
      <c r="F50" s="23">
        <v>123900</v>
      </c>
    </row>
    <row r="51" spans="1:6" x14ac:dyDescent="0.25">
      <c r="A51" s="30" t="s">
        <v>125</v>
      </c>
      <c r="B51" s="40" t="s">
        <v>94</v>
      </c>
      <c r="C51" s="18" t="s">
        <v>178</v>
      </c>
      <c r="D51" s="22" t="s">
        <v>179</v>
      </c>
      <c r="E51" s="35" t="s">
        <v>180</v>
      </c>
      <c r="F51" s="23">
        <v>24999.78</v>
      </c>
    </row>
    <row r="52" spans="1:6" x14ac:dyDescent="0.25">
      <c r="A52" s="30" t="s">
        <v>83</v>
      </c>
      <c r="B52" s="40" t="s">
        <v>84</v>
      </c>
      <c r="C52" s="18" t="s">
        <v>85</v>
      </c>
      <c r="D52" s="22" t="s">
        <v>86</v>
      </c>
      <c r="E52" s="35" t="s">
        <v>87</v>
      </c>
      <c r="F52" s="23">
        <v>540455.57999999996</v>
      </c>
    </row>
    <row r="53" spans="1:6" x14ac:dyDescent="0.25">
      <c r="A53" s="68" t="s">
        <v>48</v>
      </c>
      <c r="B53" s="68"/>
      <c r="C53" s="68"/>
      <c r="D53" s="68"/>
      <c r="E53" s="68"/>
      <c r="F53" s="49">
        <f>SUM(F8:F52)</f>
        <v>9580915.5599999987</v>
      </c>
    </row>
    <row r="54" spans="1:6" x14ac:dyDescent="0.25">
      <c r="A54" s="31">
        <v>43995</v>
      </c>
      <c r="B54" s="24"/>
      <c r="C54" s="25" t="s">
        <v>19</v>
      </c>
      <c r="D54" s="25" t="s">
        <v>20</v>
      </c>
      <c r="E54" s="36" t="s">
        <v>21</v>
      </c>
      <c r="F54" s="3">
        <v>42323.05</v>
      </c>
    </row>
    <row r="55" spans="1:6" x14ac:dyDescent="0.25">
      <c r="A55" s="32">
        <v>44104</v>
      </c>
      <c r="B55" s="4"/>
      <c r="C55" s="18" t="s">
        <v>19</v>
      </c>
      <c r="D55" s="18" t="s">
        <v>20</v>
      </c>
      <c r="E55" s="34" t="s">
        <v>21</v>
      </c>
      <c r="F55" s="3">
        <v>36006</v>
      </c>
    </row>
    <row r="56" spans="1:6" x14ac:dyDescent="0.25">
      <c r="A56" s="32">
        <v>44134</v>
      </c>
      <c r="B56" s="4"/>
      <c r="C56" s="18" t="s">
        <v>19</v>
      </c>
      <c r="D56" s="18" t="s">
        <v>20</v>
      </c>
      <c r="E56" s="34" t="s">
        <v>21</v>
      </c>
      <c r="F56" s="3">
        <v>154132</v>
      </c>
    </row>
    <row r="57" spans="1:6" x14ac:dyDescent="0.25">
      <c r="A57" s="32">
        <v>44165</v>
      </c>
      <c r="B57" s="4"/>
      <c r="C57" s="18" t="s">
        <v>19</v>
      </c>
      <c r="D57" s="18" t="s">
        <v>20</v>
      </c>
      <c r="E57" s="34" t="s">
        <v>21</v>
      </c>
      <c r="F57" s="3">
        <v>54093</v>
      </c>
    </row>
    <row r="58" spans="1:6" x14ac:dyDescent="0.25">
      <c r="A58" s="32">
        <v>44196</v>
      </c>
      <c r="B58" s="4"/>
      <c r="C58" s="18" t="s">
        <v>19</v>
      </c>
      <c r="D58" s="18" t="s">
        <v>20</v>
      </c>
      <c r="E58" s="34" t="s">
        <v>21</v>
      </c>
      <c r="F58" s="3">
        <v>23404</v>
      </c>
    </row>
    <row r="59" spans="1:6" x14ac:dyDescent="0.25">
      <c r="A59" s="32">
        <v>44227</v>
      </c>
      <c r="B59" s="4"/>
      <c r="C59" s="18" t="s">
        <v>19</v>
      </c>
      <c r="D59" s="18" t="s">
        <v>20</v>
      </c>
      <c r="E59" s="34" t="s">
        <v>21</v>
      </c>
      <c r="F59" s="3">
        <v>64784.4</v>
      </c>
    </row>
    <row r="60" spans="1:6" x14ac:dyDescent="0.25">
      <c r="A60" s="32">
        <v>44255</v>
      </c>
      <c r="B60" s="4"/>
      <c r="C60" s="18" t="s">
        <v>19</v>
      </c>
      <c r="D60" s="18" t="s">
        <v>20</v>
      </c>
      <c r="E60" s="34" t="s">
        <v>21</v>
      </c>
      <c r="F60" s="3">
        <v>228083.8</v>
      </c>
    </row>
    <row r="61" spans="1:6" x14ac:dyDescent="0.25">
      <c r="A61" s="32">
        <v>44286</v>
      </c>
      <c r="B61" s="4"/>
      <c r="C61" s="18" t="s">
        <v>19</v>
      </c>
      <c r="D61" s="18" t="s">
        <v>20</v>
      </c>
      <c r="E61" s="34" t="s">
        <v>21</v>
      </c>
      <c r="F61" s="3">
        <v>961959.78</v>
      </c>
    </row>
    <row r="62" spans="1:6" x14ac:dyDescent="0.25">
      <c r="A62" s="32">
        <v>44316</v>
      </c>
      <c r="B62" s="4"/>
      <c r="C62" s="18" t="s">
        <v>19</v>
      </c>
      <c r="D62" s="18" t="s">
        <v>20</v>
      </c>
      <c r="E62" s="34" t="s">
        <v>21</v>
      </c>
      <c r="F62" s="3">
        <v>81994.2</v>
      </c>
    </row>
    <row r="63" spans="1:6" x14ac:dyDescent="0.25">
      <c r="A63" s="32">
        <v>44347</v>
      </c>
      <c r="B63" s="4"/>
      <c r="C63" s="18" t="s">
        <v>19</v>
      </c>
      <c r="D63" s="18" t="s">
        <v>20</v>
      </c>
      <c r="E63" s="34" t="s">
        <v>21</v>
      </c>
      <c r="F63" s="3">
        <v>170456.6</v>
      </c>
    </row>
    <row r="64" spans="1:6" x14ac:dyDescent="0.25">
      <c r="A64" s="32">
        <v>44377</v>
      </c>
      <c r="B64" s="4"/>
      <c r="C64" s="18" t="s">
        <v>19</v>
      </c>
      <c r="D64" s="18" t="s">
        <v>20</v>
      </c>
      <c r="E64" s="34" t="s">
        <v>21</v>
      </c>
      <c r="F64" s="3">
        <v>185772</v>
      </c>
    </row>
    <row r="65" spans="1:6" x14ac:dyDescent="0.25">
      <c r="A65" s="32">
        <v>44408</v>
      </c>
      <c r="B65" s="4"/>
      <c r="C65" s="18" t="s">
        <v>19</v>
      </c>
      <c r="D65" s="18" t="s">
        <v>20</v>
      </c>
      <c r="E65" s="34" t="s">
        <v>21</v>
      </c>
      <c r="F65" s="3">
        <v>201756.2</v>
      </c>
    </row>
    <row r="66" spans="1:6" x14ac:dyDescent="0.25">
      <c r="A66" s="32">
        <v>44439</v>
      </c>
      <c r="B66" s="4"/>
      <c r="C66" s="18" t="s">
        <v>19</v>
      </c>
      <c r="D66" s="18" t="s">
        <v>20</v>
      </c>
      <c r="E66" s="34" t="s">
        <v>21</v>
      </c>
      <c r="F66" s="3">
        <v>156588.6</v>
      </c>
    </row>
    <row r="67" spans="1:6" x14ac:dyDescent="0.25">
      <c r="A67" s="32">
        <v>44469</v>
      </c>
      <c r="B67" s="4"/>
      <c r="C67" s="18" t="s">
        <v>19</v>
      </c>
      <c r="D67" s="18" t="s">
        <v>20</v>
      </c>
      <c r="E67" s="34" t="s">
        <v>21</v>
      </c>
      <c r="F67" s="3">
        <v>218044</v>
      </c>
    </row>
    <row r="68" spans="1:6" x14ac:dyDescent="0.25">
      <c r="A68" s="32">
        <v>44500</v>
      </c>
      <c r="B68" s="4"/>
      <c r="C68" s="18" t="s">
        <v>19</v>
      </c>
      <c r="D68" s="18" t="s">
        <v>20</v>
      </c>
      <c r="E68" s="34" t="s">
        <v>21</v>
      </c>
      <c r="F68" s="3">
        <v>169584.2</v>
      </c>
    </row>
    <row r="69" spans="1:6" x14ac:dyDescent="0.25">
      <c r="A69" s="32">
        <v>44530</v>
      </c>
      <c r="B69" s="4"/>
      <c r="C69" s="18" t="s">
        <v>19</v>
      </c>
      <c r="D69" s="18" t="s">
        <v>20</v>
      </c>
      <c r="E69" s="34" t="s">
        <v>21</v>
      </c>
      <c r="F69" s="3">
        <v>159869.6</v>
      </c>
    </row>
    <row r="70" spans="1:6" x14ac:dyDescent="0.25">
      <c r="A70" s="32">
        <v>44561</v>
      </c>
      <c r="B70" s="4"/>
      <c r="C70" s="18" t="s">
        <v>19</v>
      </c>
      <c r="D70" s="18" t="s">
        <v>20</v>
      </c>
      <c r="E70" s="34" t="s">
        <v>21</v>
      </c>
      <c r="F70" s="3">
        <v>32899</v>
      </c>
    </row>
    <row r="71" spans="1:6" x14ac:dyDescent="0.25">
      <c r="A71" s="32">
        <v>44592</v>
      </c>
      <c r="B71" s="4"/>
      <c r="C71" s="18" t="s">
        <v>19</v>
      </c>
      <c r="D71" s="18" t="s">
        <v>20</v>
      </c>
      <c r="E71" s="34" t="s">
        <v>21</v>
      </c>
      <c r="F71" s="3">
        <v>14925</v>
      </c>
    </row>
    <row r="72" spans="1:6" x14ac:dyDescent="0.25">
      <c r="A72" s="32">
        <v>44620</v>
      </c>
      <c r="B72" s="4"/>
      <c r="C72" s="18" t="s">
        <v>19</v>
      </c>
      <c r="D72" s="18" t="s">
        <v>20</v>
      </c>
      <c r="E72" s="34" t="s">
        <v>21</v>
      </c>
      <c r="F72" s="3">
        <v>35863</v>
      </c>
    </row>
    <row r="73" spans="1:6" x14ac:dyDescent="0.25">
      <c r="A73" s="32">
        <v>43222</v>
      </c>
      <c r="B73" s="4" t="s">
        <v>49</v>
      </c>
      <c r="C73" s="18" t="s">
        <v>50</v>
      </c>
      <c r="D73" s="18" t="s">
        <v>51</v>
      </c>
      <c r="E73" s="5"/>
      <c r="F73" s="3">
        <v>38600</v>
      </c>
    </row>
    <row r="74" spans="1:6" x14ac:dyDescent="0.25">
      <c r="A74" s="32">
        <v>43951</v>
      </c>
      <c r="B74" s="9"/>
      <c r="C74" s="19" t="s">
        <v>52</v>
      </c>
      <c r="D74" s="17" t="s">
        <v>53</v>
      </c>
      <c r="E74" s="10"/>
      <c r="F74" s="11">
        <v>543956.42000000004</v>
      </c>
    </row>
    <row r="75" spans="1:6" x14ac:dyDescent="0.25">
      <c r="A75" s="32">
        <v>43738</v>
      </c>
      <c r="B75" s="9"/>
      <c r="C75" s="19" t="s">
        <v>52</v>
      </c>
      <c r="D75" s="17" t="s">
        <v>54</v>
      </c>
      <c r="E75" s="10"/>
      <c r="F75" s="11">
        <v>227288.97</v>
      </c>
    </row>
    <row r="76" spans="1:6" x14ac:dyDescent="0.25">
      <c r="A76" s="69" t="s">
        <v>48</v>
      </c>
      <c r="B76" s="69"/>
      <c r="C76" s="69"/>
      <c r="D76" s="69"/>
      <c r="E76" s="69"/>
      <c r="F76" s="12">
        <f>SUM(F54:F75)</f>
        <v>3802383.8200000008</v>
      </c>
    </row>
    <row r="77" spans="1:6" x14ac:dyDescent="0.25">
      <c r="A77" s="8"/>
      <c r="B77" s="13"/>
      <c r="C77" s="17" t="s">
        <v>55</v>
      </c>
      <c r="D77" s="17"/>
      <c r="E77" s="14"/>
      <c r="F77" s="11">
        <v>407557.15</v>
      </c>
    </row>
    <row r="78" spans="1:6" x14ac:dyDescent="0.25">
      <c r="A78" s="8"/>
      <c r="B78" s="15"/>
      <c r="C78" s="17" t="s">
        <v>56</v>
      </c>
      <c r="D78" s="17"/>
      <c r="E78" s="14"/>
      <c r="F78" s="11">
        <v>2020233.26</v>
      </c>
    </row>
    <row r="79" spans="1:6" x14ac:dyDescent="0.25">
      <c r="A79" s="8"/>
      <c r="B79" s="15"/>
      <c r="C79" s="17" t="s">
        <v>57</v>
      </c>
      <c r="D79" s="17"/>
      <c r="E79" s="14"/>
      <c r="F79" s="11">
        <v>325441.3</v>
      </c>
    </row>
    <row r="80" spans="1:6" x14ac:dyDescent="0.25">
      <c r="A80" s="8"/>
      <c r="B80" s="15"/>
      <c r="C80" s="17" t="s">
        <v>189</v>
      </c>
      <c r="D80" s="21"/>
      <c r="E80" s="14"/>
      <c r="F80" s="52">
        <v>290680</v>
      </c>
    </row>
    <row r="81" spans="1:6" x14ac:dyDescent="0.25">
      <c r="A81" s="2"/>
      <c r="B81" s="15"/>
      <c r="C81" s="17" t="s">
        <v>58</v>
      </c>
      <c r="D81" s="21"/>
      <c r="E81" s="14"/>
      <c r="F81" s="11">
        <v>135181.82</v>
      </c>
    </row>
    <row r="82" spans="1:6" x14ac:dyDescent="0.25">
      <c r="A82" s="2"/>
      <c r="B82" s="15"/>
      <c r="C82" s="17" t="s">
        <v>60</v>
      </c>
      <c r="D82" s="17"/>
      <c r="E82" s="14"/>
      <c r="F82" s="11">
        <v>49441.62</v>
      </c>
    </row>
    <row r="83" spans="1:6" x14ac:dyDescent="0.25">
      <c r="A83" s="69" t="s">
        <v>48</v>
      </c>
      <c r="B83" s="69"/>
      <c r="C83" s="69"/>
      <c r="D83" s="69"/>
      <c r="E83" s="69"/>
      <c r="F83" s="12">
        <f>SUM(F77:F82)</f>
        <v>3228535.15</v>
      </c>
    </row>
    <row r="84" spans="1:6" ht="15.75" x14ac:dyDescent="0.25">
      <c r="A84" s="70" t="s">
        <v>61</v>
      </c>
      <c r="B84" s="70"/>
      <c r="C84" s="70"/>
      <c r="D84" s="70"/>
      <c r="E84" s="70"/>
      <c r="F84" s="16">
        <f>F83+F76+F53</f>
        <v>16611834.529999999</v>
      </c>
    </row>
  </sheetData>
  <mergeCells count="14">
    <mergeCell ref="A53:E53"/>
    <mergeCell ref="A76:E76"/>
    <mergeCell ref="A84:E84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83:E83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71"/>
  <sheetViews>
    <sheetView workbookViewId="0">
      <selection activeCell="H26" sqref="H26"/>
    </sheetView>
  </sheetViews>
  <sheetFormatPr baseColWidth="10" defaultRowHeight="15" x14ac:dyDescent="0.25"/>
  <cols>
    <col min="1" max="1" width="10.7109375" customWidth="1"/>
    <col min="2" max="2" width="20.7109375" style="63" customWidth="1"/>
    <col min="3" max="3" width="30.7109375" style="63" customWidth="1"/>
    <col min="4" max="4" width="48.85546875" style="63" bestFit="1" customWidth="1"/>
    <col min="5" max="5" width="10.85546875" customWidth="1"/>
    <col min="6" max="6" width="17.5703125" customWidth="1"/>
    <col min="8" max="9" width="11.7109375" bestFit="1" customWidth="1"/>
  </cols>
  <sheetData>
    <row r="1" spans="1:6" ht="15.75" x14ac:dyDescent="0.25">
      <c r="A1" s="71" t="s">
        <v>0</v>
      </c>
      <c r="B1" s="71"/>
      <c r="C1" s="71"/>
      <c r="D1" s="71"/>
      <c r="E1" s="71"/>
      <c r="F1" s="71"/>
    </row>
    <row r="2" spans="1:6" ht="15.75" x14ac:dyDescent="0.25">
      <c r="A2" s="71" t="s">
        <v>112</v>
      </c>
      <c r="B2" s="71"/>
      <c r="C2" s="71"/>
      <c r="D2" s="71"/>
      <c r="E2" s="71"/>
      <c r="F2" s="71"/>
    </row>
    <row r="3" spans="1:6" ht="15.75" x14ac:dyDescent="0.25">
      <c r="A3" s="71" t="s">
        <v>1</v>
      </c>
      <c r="B3" s="71"/>
      <c r="C3" s="71"/>
      <c r="D3" s="71"/>
      <c r="E3" s="71"/>
      <c r="F3" s="71"/>
    </row>
    <row r="4" spans="1:6" ht="15.75" x14ac:dyDescent="0.25">
      <c r="A4" s="71" t="s">
        <v>2</v>
      </c>
      <c r="B4" s="71"/>
      <c r="C4" s="71"/>
      <c r="D4" s="71"/>
      <c r="E4" s="71"/>
      <c r="F4" s="71"/>
    </row>
    <row r="5" spans="1:6" ht="16.5" thickBot="1" x14ac:dyDescent="0.3">
      <c r="A5" s="1"/>
      <c r="B5" s="55"/>
      <c r="C5" s="55"/>
      <c r="D5" s="55"/>
      <c r="E5" s="1"/>
      <c r="F5" s="1"/>
    </row>
    <row r="6" spans="1:6" ht="15.75" thickBot="1" x14ac:dyDescent="0.3">
      <c r="A6" s="72" t="s">
        <v>3</v>
      </c>
      <c r="B6" s="73" t="s">
        <v>4</v>
      </c>
      <c r="C6" s="73" t="s">
        <v>5</v>
      </c>
      <c r="D6" s="73" t="s">
        <v>6</v>
      </c>
      <c r="E6" s="73" t="s">
        <v>7</v>
      </c>
      <c r="F6" s="74" t="s">
        <v>8</v>
      </c>
    </row>
    <row r="7" spans="1:6" ht="15.75" thickBot="1" x14ac:dyDescent="0.3">
      <c r="A7" s="72"/>
      <c r="B7" s="73"/>
      <c r="C7" s="73"/>
      <c r="D7" s="73"/>
      <c r="E7" s="73"/>
      <c r="F7" s="74"/>
    </row>
    <row r="8" spans="1:6" x14ac:dyDescent="0.25">
      <c r="A8" s="27">
        <v>42747</v>
      </c>
      <c r="B8" s="56" t="s">
        <v>9</v>
      </c>
      <c r="C8" s="56" t="s">
        <v>10</v>
      </c>
      <c r="D8" s="56" t="s">
        <v>11</v>
      </c>
      <c r="E8" s="33" t="s">
        <v>12</v>
      </c>
      <c r="F8" s="3">
        <v>15646.8</v>
      </c>
    </row>
    <row r="9" spans="1:6" x14ac:dyDescent="0.25">
      <c r="A9" s="44" t="s">
        <v>114</v>
      </c>
      <c r="B9" s="56" t="s">
        <v>113</v>
      </c>
      <c r="C9" s="56" t="s">
        <v>104</v>
      </c>
      <c r="D9" s="56" t="s">
        <v>105</v>
      </c>
      <c r="E9" s="33" t="s">
        <v>106</v>
      </c>
      <c r="F9" s="3">
        <v>20207.5</v>
      </c>
    </row>
    <row r="10" spans="1:6" x14ac:dyDescent="0.25">
      <c r="A10" s="44" t="s">
        <v>115</v>
      </c>
      <c r="B10" s="56" t="s">
        <v>116</v>
      </c>
      <c r="C10" s="56" t="s">
        <v>117</v>
      </c>
      <c r="D10" s="56" t="s">
        <v>118</v>
      </c>
      <c r="E10" s="33" t="s">
        <v>119</v>
      </c>
      <c r="F10" s="3">
        <v>144202.5</v>
      </c>
    </row>
    <row r="11" spans="1:6" x14ac:dyDescent="0.25">
      <c r="A11" s="44" t="s">
        <v>120</v>
      </c>
      <c r="B11" s="56" t="s">
        <v>121</v>
      </c>
      <c r="C11" s="56" t="s">
        <v>122</v>
      </c>
      <c r="D11" s="56" t="s">
        <v>123</v>
      </c>
      <c r="E11" s="33" t="s">
        <v>124</v>
      </c>
      <c r="F11" s="3">
        <v>11446</v>
      </c>
    </row>
    <row r="12" spans="1:6" x14ac:dyDescent="0.25">
      <c r="A12" s="44" t="s">
        <v>125</v>
      </c>
      <c r="B12" s="56" t="s">
        <v>126</v>
      </c>
      <c r="C12" s="56" t="s">
        <v>127</v>
      </c>
      <c r="D12" s="56" t="s">
        <v>128</v>
      </c>
      <c r="E12" s="33" t="s">
        <v>12</v>
      </c>
      <c r="F12" s="3">
        <v>42480</v>
      </c>
    </row>
    <row r="13" spans="1:6" x14ac:dyDescent="0.25">
      <c r="A13" s="44" t="s">
        <v>120</v>
      </c>
      <c r="B13" s="56" t="s">
        <v>129</v>
      </c>
      <c r="C13" s="56" t="s">
        <v>130</v>
      </c>
      <c r="D13" s="56" t="s">
        <v>128</v>
      </c>
      <c r="E13" s="33" t="s">
        <v>12</v>
      </c>
      <c r="F13" s="3">
        <v>42480</v>
      </c>
    </row>
    <row r="14" spans="1:6" x14ac:dyDescent="0.25">
      <c r="A14" s="44" t="s">
        <v>131</v>
      </c>
      <c r="B14" s="56" t="s">
        <v>132</v>
      </c>
      <c r="C14" s="56" t="s">
        <v>138</v>
      </c>
      <c r="D14" s="56" t="s">
        <v>137</v>
      </c>
      <c r="E14" s="33" t="s">
        <v>41</v>
      </c>
      <c r="F14" s="3">
        <v>14600</v>
      </c>
    </row>
    <row r="15" spans="1:6" x14ac:dyDescent="0.25">
      <c r="A15" s="44" t="s">
        <v>131</v>
      </c>
      <c r="B15" s="56" t="s">
        <v>133</v>
      </c>
      <c r="C15" s="56" t="s">
        <v>138</v>
      </c>
      <c r="D15" s="56" t="s">
        <v>137</v>
      </c>
      <c r="E15" s="33" t="s">
        <v>41</v>
      </c>
      <c r="F15" s="3">
        <v>14600</v>
      </c>
    </row>
    <row r="16" spans="1:6" x14ac:dyDescent="0.25">
      <c r="A16" s="44" t="s">
        <v>131</v>
      </c>
      <c r="B16" s="56" t="s">
        <v>136</v>
      </c>
      <c r="C16" s="56" t="s">
        <v>138</v>
      </c>
      <c r="D16" s="56" t="s">
        <v>137</v>
      </c>
      <c r="E16" s="33" t="s">
        <v>41</v>
      </c>
      <c r="F16" s="3">
        <v>14600</v>
      </c>
    </row>
    <row r="17" spans="1:6" x14ac:dyDescent="0.25">
      <c r="A17" s="44" t="s">
        <v>131</v>
      </c>
      <c r="B17" s="56" t="s">
        <v>134</v>
      </c>
      <c r="C17" s="56" t="s">
        <v>138</v>
      </c>
      <c r="D17" s="56" t="s">
        <v>137</v>
      </c>
      <c r="E17" s="33" t="s">
        <v>41</v>
      </c>
      <c r="F17" s="3">
        <v>14600</v>
      </c>
    </row>
    <row r="18" spans="1:6" ht="15.75" customHeight="1" x14ac:dyDescent="0.25">
      <c r="A18" s="44" t="s">
        <v>131</v>
      </c>
      <c r="B18" s="56" t="s">
        <v>135</v>
      </c>
      <c r="C18" s="56" t="s">
        <v>138</v>
      </c>
      <c r="D18" s="56" t="s">
        <v>137</v>
      </c>
      <c r="E18" s="33" t="s">
        <v>41</v>
      </c>
      <c r="F18" s="3">
        <v>14600</v>
      </c>
    </row>
    <row r="19" spans="1:6" x14ac:dyDescent="0.25">
      <c r="A19" s="44" t="s">
        <v>89</v>
      </c>
      <c r="B19" s="56" t="s">
        <v>90</v>
      </c>
      <c r="C19" s="56" t="s">
        <v>91</v>
      </c>
      <c r="D19" s="56" t="s">
        <v>92</v>
      </c>
      <c r="E19" s="33" t="s">
        <v>93</v>
      </c>
      <c r="F19" s="3">
        <v>5099586.3</v>
      </c>
    </row>
    <row r="20" spans="1:6" x14ac:dyDescent="0.25">
      <c r="A20" s="28" t="s">
        <v>69</v>
      </c>
      <c r="B20" s="57" t="s">
        <v>14</v>
      </c>
      <c r="C20" s="57" t="s">
        <v>15</v>
      </c>
      <c r="D20" s="57" t="s">
        <v>16</v>
      </c>
      <c r="E20" s="34" t="s">
        <v>13</v>
      </c>
      <c r="F20" s="3">
        <v>8260</v>
      </c>
    </row>
    <row r="21" spans="1:6" x14ac:dyDescent="0.25">
      <c r="A21" s="28" t="s">
        <v>139</v>
      </c>
      <c r="B21" s="57" t="s">
        <v>140</v>
      </c>
      <c r="C21" s="57" t="s">
        <v>141</v>
      </c>
      <c r="D21" s="57" t="s">
        <v>142</v>
      </c>
      <c r="E21" s="34" t="s">
        <v>143</v>
      </c>
      <c r="F21" s="3">
        <v>41297.64</v>
      </c>
    </row>
    <row r="22" spans="1:6" x14ac:dyDescent="0.25">
      <c r="A22" s="28" t="s">
        <v>88</v>
      </c>
      <c r="B22" s="57" t="s">
        <v>94</v>
      </c>
      <c r="C22" s="57" t="s">
        <v>95</v>
      </c>
      <c r="D22" s="57" t="s">
        <v>96</v>
      </c>
      <c r="E22" s="34" t="s">
        <v>81</v>
      </c>
      <c r="F22" s="3">
        <v>441000</v>
      </c>
    </row>
    <row r="23" spans="1:6" x14ac:dyDescent="0.25">
      <c r="A23" s="28" t="s">
        <v>145</v>
      </c>
      <c r="B23" s="28" t="s">
        <v>144</v>
      </c>
      <c r="C23" s="57" t="s">
        <v>146</v>
      </c>
      <c r="D23" s="57" t="s">
        <v>147</v>
      </c>
      <c r="E23" s="34" t="s">
        <v>17</v>
      </c>
      <c r="F23" s="3">
        <v>110002.9</v>
      </c>
    </row>
    <row r="24" spans="1:6" x14ac:dyDescent="0.25">
      <c r="A24" s="28" t="s">
        <v>148</v>
      </c>
      <c r="B24" s="28" t="s">
        <v>149</v>
      </c>
      <c r="C24" s="57" t="s">
        <v>146</v>
      </c>
      <c r="D24" s="57" t="s">
        <v>150</v>
      </c>
      <c r="E24" s="34" t="s">
        <v>17</v>
      </c>
      <c r="F24" s="3">
        <v>44191</v>
      </c>
    </row>
    <row r="25" spans="1:6" x14ac:dyDescent="0.25">
      <c r="A25" s="29">
        <v>44054</v>
      </c>
      <c r="B25" s="57" t="s">
        <v>18</v>
      </c>
      <c r="C25" s="57" t="s">
        <v>19</v>
      </c>
      <c r="D25" s="57" t="s">
        <v>20</v>
      </c>
      <c r="E25" s="34" t="s">
        <v>21</v>
      </c>
      <c r="F25" s="3">
        <v>114036.5</v>
      </c>
    </row>
    <row r="26" spans="1:6" x14ac:dyDescent="0.25">
      <c r="A26" s="29">
        <v>44298</v>
      </c>
      <c r="B26" s="57" t="s">
        <v>22</v>
      </c>
      <c r="C26" s="57" t="s">
        <v>19</v>
      </c>
      <c r="D26" s="57" t="s">
        <v>23</v>
      </c>
      <c r="E26" s="34" t="s">
        <v>17</v>
      </c>
      <c r="F26" s="3">
        <v>580465.18999999994</v>
      </c>
    </row>
    <row r="27" spans="1:6" x14ac:dyDescent="0.25">
      <c r="A27" s="7" t="s">
        <v>24</v>
      </c>
      <c r="B27" s="7" t="s">
        <v>25</v>
      </c>
      <c r="C27" s="7" t="s">
        <v>26</v>
      </c>
      <c r="D27" s="56" t="s">
        <v>27</v>
      </c>
      <c r="E27" s="33" t="s">
        <v>28</v>
      </c>
      <c r="F27" s="3">
        <v>8000</v>
      </c>
    </row>
    <row r="28" spans="1:6" x14ac:dyDescent="0.25">
      <c r="A28" s="7" t="s">
        <v>29</v>
      </c>
      <c r="B28" s="56" t="s">
        <v>30</v>
      </c>
      <c r="C28" s="56" t="s">
        <v>31</v>
      </c>
      <c r="D28" s="57" t="s">
        <v>32</v>
      </c>
      <c r="E28" s="34" t="s">
        <v>33</v>
      </c>
      <c r="F28" s="3">
        <v>6233.95</v>
      </c>
    </row>
    <row r="29" spans="1:6" x14ac:dyDescent="0.25">
      <c r="A29" s="29">
        <v>42690</v>
      </c>
      <c r="B29" s="56" t="s">
        <v>34</v>
      </c>
      <c r="C29" s="56" t="s">
        <v>31</v>
      </c>
      <c r="D29" s="56" t="s">
        <v>32</v>
      </c>
      <c r="E29" s="33" t="s">
        <v>33</v>
      </c>
      <c r="F29" s="3">
        <v>3484.26</v>
      </c>
    </row>
    <row r="30" spans="1:6" x14ac:dyDescent="0.25">
      <c r="A30" s="29">
        <v>42690</v>
      </c>
      <c r="B30" s="56" t="s">
        <v>35</v>
      </c>
      <c r="C30" s="56" t="s">
        <v>31</v>
      </c>
      <c r="D30" s="57" t="s">
        <v>36</v>
      </c>
      <c r="E30" s="34" t="s">
        <v>37</v>
      </c>
      <c r="F30" s="3">
        <v>5472</v>
      </c>
    </row>
    <row r="31" spans="1:6" x14ac:dyDescent="0.25">
      <c r="A31" s="29">
        <v>42697</v>
      </c>
      <c r="B31" s="56" t="s">
        <v>38</v>
      </c>
      <c r="C31" s="56" t="s">
        <v>39</v>
      </c>
      <c r="D31" s="56" t="s">
        <v>40</v>
      </c>
      <c r="E31" s="34" t="s">
        <v>41</v>
      </c>
      <c r="F31" s="3">
        <v>11974</v>
      </c>
    </row>
    <row r="32" spans="1:6" x14ac:dyDescent="0.25">
      <c r="A32" s="29">
        <v>42702</v>
      </c>
      <c r="B32" s="56" t="s">
        <v>42</v>
      </c>
      <c r="C32" s="56" t="s">
        <v>43</v>
      </c>
      <c r="D32" s="56" t="s">
        <v>44</v>
      </c>
      <c r="E32" s="33" t="s">
        <v>45</v>
      </c>
      <c r="F32" s="3">
        <v>7080</v>
      </c>
    </row>
    <row r="33" spans="1:6" x14ac:dyDescent="0.25">
      <c r="A33" s="29">
        <v>42711</v>
      </c>
      <c r="B33" s="56" t="s">
        <v>46</v>
      </c>
      <c r="C33" s="56" t="s">
        <v>43</v>
      </c>
      <c r="D33" s="56" t="s">
        <v>44</v>
      </c>
      <c r="E33" s="33" t="s">
        <v>45</v>
      </c>
      <c r="F33" s="3">
        <v>5900</v>
      </c>
    </row>
    <row r="34" spans="1:6" x14ac:dyDescent="0.25">
      <c r="A34" s="51">
        <v>42711</v>
      </c>
      <c r="B34" s="57" t="s">
        <v>47</v>
      </c>
      <c r="C34" s="57" t="s">
        <v>43</v>
      </c>
      <c r="D34" s="57" t="s">
        <v>44</v>
      </c>
      <c r="E34" s="48" t="s">
        <v>45</v>
      </c>
      <c r="F34" s="50">
        <v>4720</v>
      </c>
    </row>
    <row r="35" spans="1:6" x14ac:dyDescent="0.25">
      <c r="A35" s="30" t="s">
        <v>62</v>
      </c>
      <c r="B35" s="61" t="s">
        <v>63</v>
      </c>
      <c r="C35" s="58" t="s">
        <v>64</v>
      </c>
      <c r="D35" s="61" t="s">
        <v>65</v>
      </c>
      <c r="E35" s="35" t="s">
        <v>66</v>
      </c>
      <c r="F35" s="23">
        <v>74340</v>
      </c>
    </row>
    <row r="36" spans="1:6" x14ac:dyDescent="0.25">
      <c r="A36" s="30" t="s">
        <v>62</v>
      </c>
      <c r="B36" s="61" t="s">
        <v>68</v>
      </c>
      <c r="C36" s="58" t="s">
        <v>64</v>
      </c>
      <c r="D36" s="61" t="s">
        <v>67</v>
      </c>
      <c r="E36" s="35" t="s">
        <v>66</v>
      </c>
      <c r="F36" s="23">
        <v>499140</v>
      </c>
    </row>
    <row r="37" spans="1:6" x14ac:dyDescent="0.25">
      <c r="A37" s="30" t="s">
        <v>151</v>
      </c>
      <c r="B37" s="61" t="s">
        <v>152</v>
      </c>
      <c r="C37" s="58" t="s">
        <v>153</v>
      </c>
      <c r="D37" s="61" t="s">
        <v>154</v>
      </c>
      <c r="E37" s="35" t="s">
        <v>106</v>
      </c>
      <c r="F37" s="23">
        <v>306328</v>
      </c>
    </row>
    <row r="38" spans="1:6" x14ac:dyDescent="0.25">
      <c r="A38" s="28" t="s">
        <v>148</v>
      </c>
      <c r="B38" s="61" t="s">
        <v>156</v>
      </c>
      <c r="C38" s="58" t="s">
        <v>157</v>
      </c>
      <c r="D38" s="61" t="s">
        <v>158</v>
      </c>
      <c r="E38" s="35" t="s">
        <v>159</v>
      </c>
      <c r="F38" s="23">
        <v>212954.6</v>
      </c>
    </row>
    <row r="39" spans="1:6" x14ac:dyDescent="0.25">
      <c r="A39" s="28" t="s">
        <v>148</v>
      </c>
      <c r="B39" s="61" t="s">
        <v>155</v>
      </c>
      <c r="C39" s="58" t="s">
        <v>160</v>
      </c>
      <c r="D39" s="61" t="s">
        <v>161</v>
      </c>
      <c r="E39" s="35" t="s">
        <v>162</v>
      </c>
      <c r="F39" s="23">
        <v>9250</v>
      </c>
    </row>
    <row r="40" spans="1:6" x14ac:dyDescent="0.25">
      <c r="A40" s="30" t="s">
        <v>70</v>
      </c>
      <c r="B40" s="61" t="s">
        <v>71</v>
      </c>
      <c r="C40" s="58" t="s">
        <v>72</v>
      </c>
      <c r="D40" s="61" t="s">
        <v>73</v>
      </c>
      <c r="E40" s="35" t="s">
        <v>13</v>
      </c>
      <c r="F40" s="23">
        <v>276468.64</v>
      </c>
    </row>
    <row r="41" spans="1:6" x14ac:dyDescent="0.25">
      <c r="A41" s="30" t="s">
        <v>100</v>
      </c>
      <c r="B41" s="61" t="s">
        <v>101</v>
      </c>
      <c r="C41" s="58" t="s">
        <v>72</v>
      </c>
      <c r="D41" s="61" t="s">
        <v>163</v>
      </c>
      <c r="E41" s="35" t="s">
        <v>13</v>
      </c>
      <c r="F41" s="23">
        <v>485852.22</v>
      </c>
    </row>
    <row r="42" spans="1:6" x14ac:dyDescent="0.25">
      <c r="A42" s="30" t="s">
        <v>165</v>
      </c>
      <c r="B42" s="61" t="s">
        <v>164</v>
      </c>
      <c r="C42" s="58" t="s">
        <v>107</v>
      </c>
      <c r="D42" s="61" t="s">
        <v>108</v>
      </c>
      <c r="E42" s="35" t="s">
        <v>21</v>
      </c>
      <c r="F42" s="23">
        <v>4352</v>
      </c>
    </row>
    <row r="43" spans="1:6" x14ac:dyDescent="0.25">
      <c r="A43" s="44" t="s">
        <v>120</v>
      </c>
      <c r="B43" s="61" t="s">
        <v>166</v>
      </c>
      <c r="C43" s="59" t="s">
        <v>167</v>
      </c>
      <c r="D43" s="61" t="s">
        <v>168</v>
      </c>
      <c r="E43" s="35" t="s">
        <v>162</v>
      </c>
      <c r="F43" s="23">
        <v>17924.2</v>
      </c>
    </row>
    <row r="44" spans="1:6" x14ac:dyDescent="0.25">
      <c r="A44" s="30" t="s">
        <v>170</v>
      </c>
      <c r="B44" s="61" t="s">
        <v>169</v>
      </c>
      <c r="C44" s="58" t="s">
        <v>111</v>
      </c>
      <c r="D44" s="58" t="s">
        <v>110</v>
      </c>
      <c r="E44" s="35" t="s">
        <v>109</v>
      </c>
      <c r="F44" s="23">
        <v>11800</v>
      </c>
    </row>
    <row r="45" spans="1:6" x14ac:dyDescent="0.25">
      <c r="A45" s="30" t="s">
        <v>97</v>
      </c>
      <c r="B45" s="65" t="s">
        <v>98</v>
      </c>
      <c r="C45" s="60" t="s">
        <v>80</v>
      </c>
      <c r="D45" s="61" t="s">
        <v>82</v>
      </c>
      <c r="E45" s="35" t="s">
        <v>17</v>
      </c>
      <c r="F45" s="23">
        <v>48498</v>
      </c>
    </row>
    <row r="46" spans="1:6" x14ac:dyDescent="0.25">
      <c r="A46" s="30" t="s">
        <v>97</v>
      </c>
      <c r="B46" s="65" t="s">
        <v>22</v>
      </c>
      <c r="C46" s="57" t="s">
        <v>80</v>
      </c>
      <c r="D46" s="61" t="s">
        <v>99</v>
      </c>
      <c r="E46" s="35" t="s">
        <v>17</v>
      </c>
      <c r="F46" s="23">
        <v>48675</v>
      </c>
    </row>
    <row r="47" spans="1:6" x14ac:dyDescent="0.25">
      <c r="A47" s="30" t="s">
        <v>114</v>
      </c>
      <c r="B47" s="65" t="s">
        <v>171</v>
      </c>
      <c r="C47" s="57" t="s">
        <v>80</v>
      </c>
      <c r="D47" s="61" t="s">
        <v>176</v>
      </c>
      <c r="E47" s="35" t="s">
        <v>17</v>
      </c>
      <c r="F47" s="23">
        <v>15753</v>
      </c>
    </row>
    <row r="48" spans="1:6" x14ac:dyDescent="0.25">
      <c r="A48" s="30" t="s">
        <v>114</v>
      </c>
      <c r="B48" s="65" t="s">
        <v>172</v>
      </c>
      <c r="C48" s="57" t="s">
        <v>80</v>
      </c>
      <c r="D48" s="61" t="s">
        <v>176</v>
      </c>
      <c r="E48" s="35" t="s">
        <v>17</v>
      </c>
      <c r="F48" s="23">
        <v>15753</v>
      </c>
    </row>
    <row r="49" spans="1:6" x14ac:dyDescent="0.25">
      <c r="A49" s="30" t="s">
        <v>175</v>
      </c>
      <c r="B49" s="65" t="s">
        <v>173</v>
      </c>
      <c r="C49" s="57" t="s">
        <v>80</v>
      </c>
      <c r="D49" s="61" t="s">
        <v>177</v>
      </c>
      <c r="E49" s="35" t="s">
        <v>17</v>
      </c>
      <c r="F49" s="23">
        <v>23305</v>
      </c>
    </row>
    <row r="50" spans="1:6" x14ac:dyDescent="0.25">
      <c r="A50" s="30" t="s">
        <v>165</v>
      </c>
      <c r="B50" s="65" t="s">
        <v>174</v>
      </c>
      <c r="C50" s="57" t="s">
        <v>80</v>
      </c>
      <c r="D50" s="61" t="s">
        <v>99</v>
      </c>
      <c r="E50" s="35" t="s">
        <v>17</v>
      </c>
      <c r="F50" s="23">
        <v>123900</v>
      </c>
    </row>
    <row r="51" spans="1:6" x14ac:dyDescent="0.25">
      <c r="A51" s="30" t="s">
        <v>125</v>
      </c>
      <c r="B51" s="65" t="s">
        <v>94</v>
      </c>
      <c r="C51" s="57" t="s">
        <v>178</v>
      </c>
      <c r="D51" s="61" t="s">
        <v>179</v>
      </c>
      <c r="E51" s="35" t="s">
        <v>180</v>
      </c>
      <c r="F51" s="23">
        <v>24999.78</v>
      </c>
    </row>
    <row r="52" spans="1:6" x14ac:dyDescent="0.25">
      <c r="A52" s="30" t="s">
        <v>83</v>
      </c>
      <c r="B52" s="65" t="s">
        <v>84</v>
      </c>
      <c r="C52" s="57" t="s">
        <v>85</v>
      </c>
      <c r="D52" s="61" t="s">
        <v>86</v>
      </c>
      <c r="E52" s="35" t="s">
        <v>87</v>
      </c>
      <c r="F52" s="23">
        <v>540455.57999999996</v>
      </c>
    </row>
    <row r="53" spans="1:6" x14ac:dyDescent="0.25">
      <c r="A53" s="77" t="s">
        <v>48</v>
      </c>
      <c r="B53" s="78"/>
      <c r="C53" s="78"/>
      <c r="D53" s="78"/>
      <c r="E53" s="79"/>
      <c r="F53" s="41">
        <f>SUM(F8:F52)</f>
        <v>9580915.5599999987</v>
      </c>
    </row>
    <row r="54" spans="1:6" x14ac:dyDescent="0.25">
      <c r="A54" s="47" t="s">
        <v>102</v>
      </c>
      <c r="B54" s="65" t="s">
        <v>183</v>
      </c>
      <c r="C54" s="61" t="s">
        <v>74</v>
      </c>
      <c r="D54" s="61" t="s">
        <v>75</v>
      </c>
      <c r="E54" s="35" t="s">
        <v>77</v>
      </c>
      <c r="F54" s="42">
        <v>155693.07999999999</v>
      </c>
    </row>
    <row r="55" spans="1:6" x14ac:dyDescent="0.25">
      <c r="A55" s="47" t="s">
        <v>102</v>
      </c>
      <c r="B55" s="65" t="s">
        <v>184</v>
      </c>
      <c r="C55" s="61" t="s">
        <v>74</v>
      </c>
      <c r="D55" s="61" t="s">
        <v>75</v>
      </c>
      <c r="E55" s="35" t="s">
        <v>77</v>
      </c>
      <c r="F55" s="42">
        <v>1166.1199999999999</v>
      </c>
    </row>
    <row r="56" spans="1:6" x14ac:dyDescent="0.25">
      <c r="A56" s="47" t="s">
        <v>102</v>
      </c>
      <c r="B56" s="65" t="s">
        <v>185</v>
      </c>
      <c r="C56" s="61" t="s">
        <v>74</v>
      </c>
      <c r="D56" s="61" t="s">
        <v>75</v>
      </c>
      <c r="E56" s="35" t="s">
        <v>77</v>
      </c>
      <c r="F56" s="42">
        <v>61144.04</v>
      </c>
    </row>
    <row r="57" spans="1:6" x14ac:dyDescent="0.25">
      <c r="A57" s="47" t="s">
        <v>102</v>
      </c>
      <c r="B57" s="65" t="s">
        <v>186</v>
      </c>
      <c r="C57" s="61" t="s">
        <v>74</v>
      </c>
      <c r="D57" s="61" t="s">
        <v>75</v>
      </c>
      <c r="E57" s="35" t="s">
        <v>77</v>
      </c>
      <c r="F57" s="42">
        <v>827.42</v>
      </c>
    </row>
    <row r="58" spans="1:6" x14ac:dyDescent="0.25">
      <c r="A58" s="47" t="s">
        <v>102</v>
      </c>
      <c r="B58" s="65" t="s">
        <v>187</v>
      </c>
      <c r="C58" s="61" t="s">
        <v>74</v>
      </c>
      <c r="D58" s="61" t="s">
        <v>75</v>
      </c>
      <c r="E58" s="35" t="s">
        <v>77</v>
      </c>
      <c r="F58" s="42">
        <v>825.5</v>
      </c>
    </row>
    <row r="59" spans="1:6" x14ac:dyDescent="0.25">
      <c r="A59" s="47" t="s">
        <v>102</v>
      </c>
      <c r="B59" s="65" t="s">
        <v>188</v>
      </c>
      <c r="C59" s="61" t="s">
        <v>74</v>
      </c>
      <c r="D59" s="61" t="s">
        <v>75</v>
      </c>
      <c r="E59" s="35" t="s">
        <v>79</v>
      </c>
      <c r="F59" s="42">
        <v>3429.39</v>
      </c>
    </row>
    <row r="60" spans="1:6" x14ac:dyDescent="0.25">
      <c r="A60" s="47" t="s">
        <v>102</v>
      </c>
      <c r="B60" s="65" t="s">
        <v>182</v>
      </c>
      <c r="C60" s="61" t="s">
        <v>74</v>
      </c>
      <c r="D60" s="61" t="s">
        <v>75</v>
      </c>
      <c r="E60" s="35" t="s">
        <v>79</v>
      </c>
      <c r="F60" s="42">
        <v>3429.39</v>
      </c>
    </row>
    <row r="61" spans="1:6" x14ac:dyDescent="0.25">
      <c r="A61" s="47" t="s">
        <v>103</v>
      </c>
      <c r="B61" s="65" t="s">
        <v>181</v>
      </c>
      <c r="C61" s="61" t="s">
        <v>74</v>
      </c>
      <c r="D61" s="61" t="s">
        <v>76</v>
      </c>
      <c r="E61" s="35" t="s">
        <v>78</v>
      </c>
      <c r="F61" s="37">
        <v>310231.15999999997</v>
      </c>
    </row>
    <row r="62" spans="1:6" x14ac:dyDescent="0.25">
      <c r="A62" s="80" t="s">
        <v>48</v>
      </c>
      <c r="B62" s="80"/>
      <c r="C62" s="80"/>
      <c r="D62" s="80"/>
      <c r="E62" s="80"/>
      <c r="F62" s="43">
        <f>SUM(F54:F61)</f>
        <v>536746.1</v>
      </c>
    </row>
    <row r="63" spans="1:6" x14ac:dyDescent="0.25">
      <c r="A63" s="45"/>
      <c r="B63" s="66"/>
      <c r="C63" s="62" t="s">
        <v>55</v>
      </c>
      <c r="D63" s="62"/>
      <c r="E63" s="46"/>
      <c r="F63" s="37">
        <v>407557.15</v>
      </c>
    </row>
    <row r="64" spans="1:6" x14ac:dyDescent="0.25">
      <c r="A64" s="8"/>
      <c r="B64" s="67"/>
      <c r="C64" s="56" t="s">
        <v>56</v>
      </c>
      <c r="D64" s="56"/>
      <c r="E64" s="14"/>
      <c r="F64" s="37">
        <v>2020233.26</v>
      </c>
    </row>
    <row r="65" spans="1:6" x14ac:dyDescent="0.25">
      <c r="A65" s="8"/>
      <c r="B65" s="67"/>
      <c r="C65" s="56" t="s">
        <v>57</v>
      </c>
      <c r="D65" s="56"/>
      <c r="E65" s="14"/>
      <c r="F65" s="37">
        <v>325441.3</v>
      </c>
    </row>
    <row r="66" spans="1:6" x14ac:dyDescent="0.25">
      <c r="A66" s="2"/>
      <c r="B66" s="67"/>
      <c r="C66" s="56" t="s">
        <v>58</v>
      </c>
      <c r="D66" s="64"/>
      <c r="E66" s="14"/>
      <c r="F66" s="37">
        <v>135181.82</v>
      </c>
    </row>
    <row r="67" spans="1:6" x14ac:dyDescent="0.25">
      <c r="A67" s="2"/>
      <c r="B67" s="67"/>
      <c r="C67" s="56" t="s">
        <v>59</v>
      </c>
      <c r="D67" s="56"/>
      <c r="E67" s="14"/>
      <c r="F67" s="37">
        <v>13734.12</v>
      </c>
    </row>
    <row r="68" spans="1:6" x14ac:dyDescent="0.25">
      <c r="A68" s="2"/>
      <c r="B68" s="67"/>
      <c r="C68" s="56" t="s">
        <v>189</v>
      </c>
      <c r="D68" s="56"/>
      <c r="E68" s="14"/>
      <c r="F68" s="52">
        <v>290680</v>
      </c>
    </row>
    <row r="69" spans="1:6" x14ac:dyDescent="0.25">
      <c r="A69" s="2"/>
      <c r="B69" s="67"/>
      <c r="C69" s="56" t="s">
        <v>60</v>
      </c>
      <c r="D69" s="56"/>
      <c r="E69" s="14"/>
      <c r="F69" s="37">
        <v>49441.62</v>
      </c>
    </row>
    <row r="70" spans="1:6" x14ac:dyDescent="0.25">
      <c r="A70" s="75" t="s">
        <v>48</v>
      </c>
      <c r="B70" s="76"/>
      <c r="C70" s="76"/>
      <c r="D70" s="76"/>
      <c r="E70" s="76"/>
      <c r="F70" s="38">
        <f>SUM(F63:F69)</f>
        <v>3242269.27</v>
      </c>
    </row>
    <row r="71" spans="1:6" ht="15.75" x14ac:dyDescent="0.25">
      <c r="A71" s="70" t="s">
        <v>61</v>
      </c>
      <c r="B71" s="70"/>
      <c r="C71" s="70"/>
      <c r="D71" s="70"/>
      <c r="E71" s="81"/>
      <c r="F71" s="39">
        <f>+F53+F62+F70</f>
        <v>13359930.929999998</v>
      </c>
    </row>
  </sheetData>
  <mergeCells count="14">
    <mergeCell ref="A70:E70"/>
    <mergeCell ref="A53:E53"/>
    <mergeCell ref="A62:E62"/>
    <mergeCell ref="A71:E7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31496062992125984" right="0.11811023622047245" top="0.74803149606299213" bottom="0.7480314960629921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2024-06-11T14:43:56Z</cp:lastPrinted>
  <dcterms:created xsi:type="dcterms:W3CDTF">2022-11-02T17:19:51Z</dcterms:created>
  <dcterms:modified xsi:type="dcterms:W3CDTF">2024-06-12T18:10:51Z</dcterms:modified>
</cp:coreProperties>
</file>