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6DE141F6-6F22-4A43-99C5-BD602289C456}" xr6:coauthVersionLast="47" xr6:coauthVersionMax="47" xr10:uidLastSave="{00000000-0000-0000-0000-000000000000}"/>
  <bookViews>
    <workbookView xWindow="33855" yWindow="525" windowWidth="14310" windowHeight="15075" xr2:uid="{16B52845-D106-4019-B25F-675A598393E2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3" i="1"/>
  <c r="D28" i="1"/>
  <c r="D29" i="1" s="1"/>
  <c r="D18" i="1"/>
  <c r="D20" i="1" s="1"/>
  <c r="D15" i="1"/>
  <c r="D34" i="1" l="1"/>
  <c r="D41" i="1" s="1"/>
  <c r="D21" i="1"/>
</calcChain>
</file>

<file path=xl/sharedStrings.xml><?xml version="1.0" encoding="utf-8"?>
<sst xmlns="http://schemas.openxmlformats.org/spreadsheetml/2006/main" count="33" uniqueCount="33">
  <si>
    <t>BALANCE GENERAL</t>
  </si>
  <si>
    <t>AL 31 DE MAYO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</si>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</sst>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5">
    <xf numFmtId="0" fontId="0" fillId="0" borderId="0" xfId="0"/>
    <xf numFmtId="0" fontId="7" fillId="2" borderId="0" xfId="5" applyFont="1" applyFill="1" applyAlignment="1">
      <alignment horizontal="center"/>
    </xf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164" fontId="10" fillId="2" borderId="2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164" fontId="11" fillId="2" borderId="0" xfId="4" applyFont="1" applyFill="1"/>
    <xf numFmtId="4" fontId="0" fillId="0" borderId="0" xfId="0" applyNumberFormat="1"/>
    <xf numFmtId="164" fontId="10" fillId="2" borderId="3" xfId="4" applyFont="1" applyFill="1" applyBorder="1" applyAlignment="1">
      <alignment horizontal="right"/>
    </xf>
    <xf numFmtId="0" fontId="10" fillId="2" borderId="4" xfId="5" applyFont="1" applyFill="1" applyBorder="1" applyAlignment="1">
      <alignment horizontal="right"/>
    </xf>
    <xf numFmtId="164" fontId="11" fillId="0" borderId="1" xfId="4" applyFont="1" applyBorder="1" applyAlignment="1">
      <alignment horizontal="right"/>
    </xf>
    <xf numFmtId="0" fontId="13" fillId="0" borderId="0" xfId="5" applyFont="1"/>
    <xf numFmtId="164" fontId="3" fillId="0" borderId="0" xfId="4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/>
    <xf numFmtId="0" fontId="6" fillId="2" borderId="0" xfId="5" applyFont="1" applyFill="1"/>
    <xf numFmtId="0" fontId="7" fillId="2" borderId="0" xfId="5" applyFont="1" applyFill="1"/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DA250846-5986-4EB9-8AB0-060158CFC6C6}"/>
    <cellStyle name="Heading1" xfId="3" xr:uid="{DCF58720-B838-47A3-8242-A434E691E698}"/>
    <cellStyle name="Millares" xfId="1" builtinId="3" customBuiltin="1"/>
    <cellStyle name="Millares 2" xfId="4" xr:uid="{216027D7-11E0-4847-B82E-F6BD7F47EC98}"/>
    <cellStyle name="Normal" xfId="0" builtinId="0" customBuiltin="1"/>
    <cellStyle name="Normal 3" xfId="5" xr:uid="{26E62598-7FA3-4DC3-AE2C-0E5510627963}"/>
    <cellStyle name="Result" xfId="6" xr:uid="{3F58186D-9F58-4375-ADF9-E28167C27DA3}"/>
    <cellStyle name="Result2" xfId="7" xr:uid="{7CA43792-C068-4746-A61C-192154B550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425342</xdr:colOff>
      <xdr:row>2</xdr:row>
      <xdr:rowOff>69988</xdr:rowOff>
    </xdr:from>
    <xdr:ext cx="149870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7DFF6B83-EB3C-FF78-E89B-A519B7CF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44892" y="450988"/>
          <a:ext cx="149870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32521F07-3462-2F3A-D1B0-93C254D2E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E49F-C499-49A0-915C-B105794279A3}">
  <dimension ref="B2:G53"/>
  <sheetViews>
    <sheetView showGridLines="0" tabSelected="1" workbookViewId="0">
      <selection activeCell="G39" sqref="G39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75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32" t="s">
        <v>32</v>
      </c>
      <c r="C2" s="32"/>
      <c r="D2" s="32"/>
      <c r="E2" s="29"/>
    </row>
    <row r="3" spans="2:5">
      <c r="B3" s="33" t="s">
        <v>0</v>
      </c>
      <c r="C3" s="33"/>
      <c r="D3" s="33"/>
      <c r="E3" s="30"/>
    </row>
    <row r="4" spans="2:5">
      <c r="B4" s="34" t="s">
        <v>1</v>
      </c>
      <c r="C4" s="34"/>
      <c r="D4" s="34"/>
      <c r="E4" s="31"/>
    </row>
    <row r="5" spans="2:5">
      <c r="B5" s="34" t="s">
        <v>2</v>
      </c>
      <c r="C5" s="34"/>
      <c r="D5" s="34"/>
      <c r="E5" s="31"/>
    </row>
    <row r="6" spans="2:5">
      <c r="B6" s="1"/>
      <c r="C6" s="1"/>
      <c r="D6" s="1"/>
      <c r="E6" s="1"/>
    </row>
    <row r="7" spans="2:5">
      <c r="B7" s="2"/>
      <c r="C7" s="2"/>
      <c r="D7" s="2"/>
      <c r="E7" s="2"/>
    </row>
    <row r="8" spans="2:5">
      <c r="B8" s="3"/>
      <c r="C8" s="3"/>
      <c r="D8" s="4">
        <v>2024</v>
      </c>
      <c r="E8" s="5"/>
    </row>
    <row r="9" spans="2:5">
      <c r="B9" s="6" t="s">
        <v>3</v>
      </c>
      <c r="C9" s="7"/>
      <c r="D9" s="3"/>
      <c r="E9" s="3"/>
    </row>
    <row r="10" spans="2:5">
      <c r="B10" s="7" t="s">
        <v>4</v>
      </c>
      <c r="C10" s="7"/>
      <c r="D10" s="3"/>
      <c r="E10" s="3"/>
    </row>
    <row r="11" spans="2:5">
      <c r="B11" s="8" t="s">
        <v>5</v>
      </c>
      <c r="C11" s="8"/>
      <c r="D11" s="9">
        <v>82007077</v>
      </c>
      <c r="E11" s="10"/>
    </row>
    <row r="12" spans="2:5">
      <c r="B12" s="8" t="s">
        <v>6</v>
      </c>
      <c r="C12" s="8"/>
      <c r="D12" s="9">
        <v>5800648</v>
      </c>
      <c r="E12" s="10"/>
    </row>
    <row r="13" spans="2:5">
      <c r="B13" s="8" t="s">
        <v>7</v>
      </c>
      <c r="C13" s="8"/>
      <c r="D13" s="9">
        <v>30557882</v>
      </c>
      <c r="E13" s="10"/>
    </row>
    <row r="14" spans="2:5">
      <c r="B14" s="8" t="s">
        <v>8</v>
      </c>
      <c r="C14" s="8"/>
      <c r="D14" s="11">
        <v>406995</v>
      </c>
      <c r="E14" s="10"/>
    </row>
    <row r="15" spans="2:5">
      <c r="B15" s="7" t="s">
        <v>9</v>
      </c>
      <c r="C15" s="7"/>
      <c r="D15" s="12">
        <f>SUM(D11:D14)</f>
        <v>118772602</v>
      </c>
      <c r="E15" s="10"/>
    </row>
    <row r="16" spans="2:5">
      <c r="B16" s="7"/>
      <c r="C16" s="7"/>
      <c r="D16" s="10"/>
      <c r="E16" s="10"/>
    </row>
    <row r="17" spans="2:7">
      <c r="B17" s="7" t="s">
        <v>10</v>
      </c>
      <c r="C17" s="7"/>
      <c r="D17" s="8"/>
      <c r="E17" s="10"/>
    </row>
    <row r="18" spans="2:7">
      <c r="B18" s="8" t="s">
        <v>11</v>
      </c>
      <c r="C18" s="8"/>
      <c r="D18" s="9">
        <f>40691939-D19</f>
        <v>40366319</v>
      </c>
      <c r="E18" s="10"/>
    </row>
    <row r="19" spans="2:7">
      <c r="B19" s="8" t="s">
        <v>12</v>
      </c>
      <c r="C19" s="8"/>
      <c r="D19" s="11">
        <v>325620</v>
      </c>
      <c r="E19" s="10"/>
    </row>
    <row r="20" spans="2:7">
      <c r="B20" s="7" t="s">
        <v>13</v>
      </c>
      <c r="C20" s="7"/>
      <c r="D20" s="13">
        <f>SUM(D18:D19)</f>
        <v>40691939</v>
      </c>
      <c r="E20" s="10"/>
    </row>
    <row r="21" spans="2:7" ht="15" thickBot="1">
      <c r="B21" s="7" t="s">
        <v>14</v>
      </c>
      <c r="C21" s="7"/>
      <c r="D21" s="14">
        <f>+D15+D20</f>
        <v>159464541</v>
      </c>
      <c r="E21" s="15"/>
    </row>
    <row r="22" spans="2:7" ht="15" thickTop="1">
      <c r="B22" s="7"/>
      <c r="C22" s="7"/>
      <c r="D22" s="7"/>
      <c r="E22" s="8"/>
    </row>
    <row r="23" spans="2:7">
      <c r="B23" s="7" t="s">
        <v>15</v>
      </c>
      <c r="C23" s="7"/>
      <c r="D23" s="7"/>
      <c r="E23" s="8"/>
    </row>
    <row r="24" spans="2:7">
      <c r="B24" s="16" t="s">
        <v>16</v>
      </c>
      <c r="C24" s="16"/>
      <c r="D24" s="17"/>
      <c r="E24" s="8"/>
    </row>
    <row r="25" spans="2:7">
      <c r="B25" s="8" t="s">
        <v>17</v>
      </c>
      <c r="C25" s="8"/>
      <c r="D25" s="18">
        <v>9401075</v>
      </c>
      <c r="E25" s="19"/>
      <c r="F25" s="20"/>
    </row>
    <row r="26" spans="2:7">
      <c r="B26" s="8" t="s">
        <v>18</v>
      </c>
      <c r="C26" s="8"/>
      <c r="D26" s="18">
        <v>0</v>
      </c>
    </row>
    <row r="27" spans="2:7">
      <c r="B27" s="8" t="s">
        <v>19</v>
      </c>
      <c r="C27" s="8"/>
      <c r="D27" s="18">
        <v>9580888</v>
      </c>
      <c r="F27" s="20"/>
    </row>
    <row r="28" spans="2:7">
      <c r="B28" s="8" t="s">
        <v>20</v>
      </c>
      <c r="C28" s="8"/>
      <c r="D28" s="18">
        <f>290969+184658</f>
        <v>475627</v>
      </c>
    </row>
    <row r="29" spans="2:7">
      <c r="B29" s="7" t="s">
        <v>21</v>
      </c>
      <c r="C29" s="7"/>
      <c r="D29" s="21">
        <f>SUM(D25:D28)</f>
        <v>19457590</v>
      </c>
      <c r="E29" s="15"/>
    </row>
    <row r="30" spans="2:7">
      <c r="B30" s="8"/>
      <c r="C30" s="8"/>
      <c r="D30" s="10"/>
      <c r="E30" s="10"/>
    </row>
    <row r="31" spans="2:7">
      <c r="B31" s="16" t="s">
        <v>22</v>
      </c>
      <c r="C31" s="16"/>
      <c r="D31" s="9"/>
      <c r="E31" s="9"/>
    </row>
    <row r="32" spans="2:7">
      <c r="B32" s="8" t="s">
        <v>23</v>
      </c>
      <c r="C32" s="8"/>
      <c r="D32" s="18">
        <v>407557</v>
      </c>
      <c r="E32" s="9"/>
      <c r="G32" s="20"/>
    </row>
    <row r="33" spans="2:7">
      <c r="B33" s="7" t="s">
        <v>24</v>
      </c>
      <c r="C33" s="7"/>
      <c r="D33" s="13">
        <f>+D32</f>
        <v>407557</v>
      </c>
      <c r="E33" s="12"/>
    </row>
    <row r="34" spans="2:7">
      <c r="B34" s="7" t="s">
        <v>25</v>
      </c>
      <c r="C34" s="7"/>
      <c r="D34" s="21">
        <f>+D33+D29</f>
        <v>19865147</v>
      </c>
      <c r="E34" s="15"/>
      <c r="G34" s="20"/>
    </row>
    <row r="35" spans="2:7">
      <c r="B35" s="7"/>
      <c r="C35" s="7"/>
      <c r="D35" s="22"/>
      <c r="E35" s="15"/>
    </row>
    <row r="36" spans="2:7">
      <c r="B36" s="7" t="s">
        <v>26</v>
      </c>
      <c r="C36" s="7"/>
      <c r="D36" s="9"/>
      <c r="E36" s="10"/>
    </row>
    <row r="37" spans="2:7">
      <c r="B37" s="8" t="s">
        <v>27</v>
      </c>
      <c r="C37" s="8"/>
      <c r="D37" s="18">
        <v>53822869</v>
      </c>
      <c r="E37" s="15"/>
    </row>
    <row r="38" spans="2:7">
      <c r="B38" s="8" t="s">
        <v>28</v>
      </c>
      <c r="C38" s="8"/>
      <c r="D38" s="18">
        <v>89105728</v>
      </c>
      <c r="E38" s="15"/>
    </row>
    <row r="39" spans="2:7">
      <c r="B39" s="8" t="s">
        <v>29</v>
      </c>
      <c r="C39" s="8"/>
      <c r="D39" s="23">
        <v>-3329203</v>
      </c>
      <c r="E39" s="15"/>
    </row>
    <row r="40" spans="2:7">
      <c r="B40" s="7" t="s">
        <v>30</v>
      </c>
      <c r="C40" s="7"/>
      <c r="D40" s="13">
        <f>SUM(D37:D39)</f>
        <v>139599394</v>
      </c>
      <c r="E40" s="15"/>
    </row>
    <row r="41" spans="2:7" ht="15" thickBot="1">
      <c r="B41" s="7" t="s">
        <v>31</v>
      </c>
      <c r="C41" s="7"/>
      <c r="D41" s="14">
        <f>+D40+D34</f>
        <v>159464541</v>
      </c>
      <c r="E41" s="15"/>
      <c r="F41" s="20"/>
      <c r="G41" s="20"/>
    </row>
    <row r="42" spans="2:7" ht="15" thickTop="1">
      <c r="B42" s="24"/>
      <c r="C42" s="24"/>
      <c r="D42" s="25"/>
      <c r="E42" s="26"/>
    </row>
    <row r="43" spans="2:7">
      <c r="B43" s="24"/>
      <c r="C43" s="24"/>
      <c r="D43" s="25"/>
      <c r="E43" s="25"/>
    </row>
    <row r="44" spans="2:7">
      <c r="B44" s="24"/>
      <c r="C44" s="24"/>
      <c r="D44" s="25"/>
      <c r="E44" s="25"/>
    </row>
    <row r="45" spans="2:7">
      <c r="B45" s="24"/>
      <c r="C45" s="24"/>
      <c r="D45" s="25"/>
      <c r="E45" s="25"/>
    </row>
    <row r="46" spans="2:7">
      <c r="B46" s="24"/>
      <c r="C46" s="24"/>
      <c r="D46" s="25"/>
      <c r="E46" s="25"/>
    </row>
    <row r="47" spans="2:7">
      <c r="B47" s="27"/>
      <c r="C47" s="27"/>
      <c r="E47" s="27"/>
    </row>
    <row r="48" spans="2:7">
      <c r="B48" s="27"/>
      <c r="C48" s="27"/>
      <c r="E48" s="27"/>
    </row>
    <row r="49" spans="2:5">
      <c r="B49" s="27"/>
      <c r="C49" s="27"/>
      <c r="E49" s="27"/>
    </row>
    <row r="50" spans="2:5">
      <c r="B50" s="27"/>
      <c r="C50" s="27"/>
      <c r="E50" s="27"/>
    </row>
    <row r="52" spans="2:5">
      <c r="B52" s="28"/>
      <c r="C52" s="28"/>
    </row>
    <row r="53" spans="2:5">
      <c r="B53" s="28"/>
      <c r="C53" s="28"/>
      <c r="D53" s="27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D3192-899E-4878-84A4-C0E0CFE59CA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2024-06-11T14:21:41Z</cp:lastPrinted>
  <dcterms:created xsi:type="dcterms:W3CDTF">2021-08-02T13:00:26Z</dcterms:created>
  <dcterms:modified xsi:type="dcterms:W3CDTF">2024-06-12T17:00:24Z</dcterms:modified>
</cp:coreProperties>
</file>