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ABRIL 2024\"/>
    </mc:Choice>
  </mc:AlternateContent>
  <xr:revisionPtr revIDLastSave="0" documentId="8_{A4AFCA8A-0232-4771-A503-E7B6188901E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H17" i="5"/>
  <c r="H14" i="6"/>
  <c r="H11" i="6"/>
</calcChain>
</file>

<file path=xl/sharedStrings.xml><?xml version="1.0" encoding="utf-8"?>
<sst xmlns="http://schemas.openxmlformats.org/spreadsheetml/2006/main" count="125" uniqueCount="46">
  <si>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</si>
  <si>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</si>
  <si>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</si>
  <si>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</si>
  <si>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</si>
  <si>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</si>
  <si>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</si>
  <si>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</si>
  <si>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</si>
  <si>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</si>
  <si>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</si>
  <si>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</si>
  <si>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</si>
  <si>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ABRIL  2024</t>
  </si>
  <si>
    <t>CONTRATACION SERVICIO DE SOPORTE TECNICO POR UN PERIODO DE UN AÑO.</t>
  </si>
  <si>
    <t>INTABACO-CCC-PEPU-2024-0002</t>
  </si>
  <si>
    <t>Procesos de Excepción</t>
  </si>
  <si>
    <t xml:space="preserve">	Newsoft, SRL</t>
  </si>
  <si>
    <t>N/A</t>
  </si>
  <si>
    <t>INTABACO-DAF-CD-2024-0009</t>
  </si>
  <si>
    <t>SERVICIO DE ALQUILER DE FOTOCOPIADORA PARA USO DE LA INSTITUCION</t>
  </si>
  <si>
    <t>Compras por Debajo del Umbral</t>
  </si>
  <si>
    <t>Soluciones Impresas, SRL</t>
  </si>
  <si>
    <t>MIPYME</t>
  </si>
  <si>
    <t xml:space="preserve">	175,200</t>
  </si>
  <si>
    <t>INTABACO-CCC-PEPU-2024-0003</t>
  </si>
  <si>
    <t>SERVICIO DE PROGRAMACION Y SUSCRIPCION (SOFTWARE) PARA USO DE LA INSTITUCION.</t>
  </si>
  <si>
    <t>Yordi José Morán Taveras</t>
  </si>
  <si>
    <t>INTABACO-DAF-CM-2024-0007</t>
  </si>
  <si>
    <t>COMPRA DE PIEZAS PARA LA REPARACION DE DIFERENTES TRACTORES Y VEHICULOS DE LA INSTITUCION PARA USO DE LA INSTITUCION.</t>
  </si>
  <si>
    <t>Compras Menores</t>
  </si>
  <si>
    <t>INTABACO-DAF-CM-2024-0008</t>
  </si>
  <si>
    <t>ADQUISICION DE ALMUERZOS Y REFRIGERIOS PARA DIFERENTES ACTIVIDADES DE LA INSTITUCION.</t>
  </si>
  <si>
    <t xml:space="preserve">	Parador Chito, SRL</t>
  </si>
  <si>
    <t xml:space="preserve">	Sivinox, SRL</t>
  </si>
  <si>
    <t>MIPYME MUJER</t>
  </si>
  <si>
    <t>INTABACO-DAF-CD-2024-0010</t>
  </si>
  <si>
    <t>COMPRA DE AGENDAS PARA USO DE LA INSTITUCION</t>
  </si>
  <si>
    <t>COMPRA DE AGENDAS PARA USO DE LA INSTITUION</t>
  </si>
  <si>
    <t>Sivinox, SRL</t>
  </si>
  <si>
    <t>INTABACO-DAF-CD-2024-0011</t>
  </si>
  <si>
    <t>COMPRA DE CORTADORA DE PASTO PARA USO DE LA INSTITUCION</t>
  </si>
  <si>
    <t>Bosquesa, S.R.L.</t>
  </si>
  <si>
    <t>COMPRA DE SOMBRILLAS O PARAGUAS PARA USO DE LA INSTITUCION</t>
  </si>
  <si>
    <t>INTABACO-DAF-CD-2024-0012</t>
  </si>
  <si>
    <t xml:space="preserve">	199,396.4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</si>
</sst>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1307680</xdr:colOff>
      <xdr:row>22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13</xdr:row>
      <xdr:rowOff>146538</xdr:rowOff>
    </xdr:from>
    <xdr:to>
      <xdr:col>3</xdr:col>
      <xdr:colOff>639465</xdr:colOff>
      <xdr:row>19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opLeftCell="A11" zoomScale="130" zoomScaleNormal="130" workbookViewId="0">
      <selection activeCell="H18" sqref="H18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97" t="s">
        <v>7</v>
      </c>
      <c r="C3" s="97"/>
      <c r="D3" s="97"/>
      <c r="E3" s="6"/>
    </row>
    <row r="4" spans="2:9" x14ac:dyDescent="0.25">
      <c r="B4" s="97" t="s">
        <v>13</v>
      </c>
      <c r="C4" s="97"/>
      <c r="D4" s="97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50">
        <v>45386</v>
      </c>
      <c r="C8" s="14" t="s">
        <v>15</v>
      </c>
      <c r="D8" s="64" t="s">
        <v>17</v>
      </c>
      <c r="E8" s="63">
        <v>102343901</v>
      </c>
      <c r="F8" s="51" t="s">
        <v>14</v>
      </c>
      <c r="G8" s="51" t="s">
        <v>16</v>
      </c>
      <c r="H8" s="65">
        <v>242490</v>
      </c>
      <c r="I8" s="53" t="s">
        <v>18</v>
      </c>
    </row>
    <row r="9" spans="2:9" s="12" customFormat="1" ht="30.75" customHeight="1" x14ac:dyDescent="0.25">
      <c r="B9" s="50">
        <v>45390</v>
      </c>
      <c r="C9" s="61" t="s">
        <v>19</v>
      </c>
      <c r="D9" s="62" t="s">
        <v>22</v>
      </c>
      <c r="E9" s="45">
        <v>130174989</v>
      </c>
      <c r="F9" s="51" t="s">
        <v>20</v>
      </c>
      <c r="G9" s="51" t="s">
        <v>21</v>
      </c>
      <c r="H9" s="88">
        <v>175200</v>
      </c>
      <c r="I9" s="53" t="s">
        <v>23</v>
      </c>
    </row>
    <row r="10" spans="2:9" s="12" customFormat="1" ht="40.5" customHeight="1" x14ac:dyDescent="0.25">
      <c r="B10" s="50">
        <v>45394</v>
      </c>
      <c r="C10" s="14" t="s">
        <v>25</v>
      </c>
      <c r="D10" s="45" t="s">
        <v>27</v>
      </c>
      <c r="E10" s="45">
        <v>3500188473</v>
      </c>
      <c r="F10" s="51" t="s">
        <v>26</v>
      </c>
      <c r="G10" s="51" t="s">
        <v>16</v>
      </c>
      <c r="H10" s="52">
        <v>918984</v>
      </c>
      <c r="I10" s="46" t="s">
        <v>18</v>
      </c>
    </row>
    <row r="11" spans="2:9" s="12" customFormat="1" ht="54.75" customHeight="1" x14ac:dyDescent="0.25">
      <c r="B11" s="50">
        <v>45398</v>
      </c>
      <c r="C11" s="14" t="s">
        <v>28</v>
      </c>
      <c r="D11" s="45"/>
      <c r="E11" s="45"/>
      <c r="F11" s="51" t="s">
        <v>29</v>
      </c>
      <c r="G11" s="57" t="s">
        <v>30</v>
      </c>
      <c r="H11" s="52"/>
      <c r="I11" s="46"/>
    </row>
    <row r="12" spans="2:9" s="12" customFormat="1" ht="33.75" customHeight="1" x14ac:dyDescent="0.25">
      <c r="B12" s="98">
        <v>45398</v>
      </c>
      <c r="C12" s="100" t="s">
        <v>31</v>
      </c>
      <c r="D12" s="14" t="s">
        <v>33</v>
      </c>
      <c r="E12" s="63">
        <v>130727651</v>
      </c>
      <c r="F12" s="95" t="s">
        <v>32</v>
      </c>
      <c r="G12" s="95" t="s">
        <v>30</v>
      </c>
      <c r="H12" s="65">
        <v>166691</v>
      </c>
      <c r="I12" s="46" t="s">
        <v>35</v>
      </c>
    </row>
    <row r="13" spans="2:9" s="12" customFormat="1" ht="32.25" customHeight="1" x14ac:dyDescent="0.25">
      <c r="B13" s="99"/>
      <c r="C13" s="101"/>
      <c r="D13" s="64" t="s">
        <v>34</v>
      </c>
      <c r="E13" s="63">
        <v>132097653</v>
      </c>
      <c r="F13" s="96"/>
      <c r="G13" s="96"/>
      <c r="H13" s="66">
        <v>319839</v>
      </c>
      <c r="I13" s="53" t="s">
        <v>35</v>
      </c>
    </row>
    <row r="14" spans="2:9" s="12" customFormat="1" ht="32.25" customHeight="1" x14ac:dyDescent="0.25">
      <c r="B14" s="75">
        <v>45400</v>
      </c>
      <c r="C14" s="14" t="s">
        <v>36</v>
      </c>
      <c r="D14" s="64" t="s">
        <v>34</v>
      </c>
      <c r="E14" s="63">
        <v>132097653</v>
      </c>
      <c r="F14" s="76" t="s">
        <v>37</v>
      </c>
      <c r="G14" s="77" t="s">
        <v>21</v>
      </c>
      <c r="H14" s="78">
        <v>56640</v>
      </c>
      <c r="I14" s="46" t="s">
        <v>35</v>
      </c>
    </row>
    <row r="15" spans="2:9" s="12" customFormat="1" ht="32.25" customHeight="1" x14ac:dyDescent="0.25">
      <c r="B15" s="75">
        <v>45404</v>
      </c>
      <c r="C15" s="14" t="s">
        <v>40</v>
      </c>
      <c r="D15" s="63" t="s">
        <v>42</v>
      </c>
      <c r="E15" s="90">
        <v>102330573</v>
      </c>
      <c r="F15" s="76" t="s">
        <v>41</v>
      </c>
      <c r="G15" s="77" t="s">
        <v>21</v>
      </c>
      <c r="H15" s="78">
        <v>157784.14000000001</v>
      </c>
      <c r="I15" s="46" t="s">
        <v>18</v>
      </c>
    </row>
    <row r="16" spans="2:9" s="12" customFormat="1" ht="32.25" customHeight="1" x14ac:dyDescent="0.25">
      <c r="B16" s="75">
        <v>45405</v>
      </c>
      <c r="C16" s="14" t="s">
        <v>44</v>
      </c>
      <c r="D16" s="63" t="s">
        <v>39</v>
      </c>
      <c r="E16" s="63">
        <v>132097653</v>
      </c>
      <c r="F16" s="76" t="s">
        <v>43</v>
      </c>
      <c r="G16" s="77" t="s">
        <v>21</v>
      </c>
      <c r="H16" s="78" t="s">
        <v>45</v>
      </c>
      <c r="I16" s="46" t="s">
        <v>35</v>
      </c>
    </row>
    <row r="17" spans="1:8" x14ac:dyDescent="0.25">
      <c r="A17" s="4"/>
      <c r="B17" s="3"/>
      <c r="C17" s="3"/>
      <c r="D17" s="73"/>
      <c r="E17" s="3"/>
      <c r="G17" s="72" t="s">
        <v>9</v>
      </c>
      <c r="H17" s="74">
        <f>SUM(H8:H16)</f>
        <v>2037628.1400000001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6">
    <mergeCell ref="G12:G13"/>
    <mergeCell ref="B3:D3"/>
    <mergeCell ref="B4:D4"/>
    <mergeCell ref="B12:B13"/>
    <mergeCell ref="C12:C13"/>
    <mergeCell ref="F12:F13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1"/>
  <sheetViews>
    <sheetView tabSelected="1" workbookViewId="0">
      <selection activeCell="E24" sqref="E24"/>
    </sheetView>
  </sheetViews>
  <sheetFormatPr baseColWidth="10" defaultColWidth="9.140625" defaultRowHeight="15" x14ac:dyDescent="0.25"/>
  <cols>
    <col min="1" max="1" width="6.5703125" customWidth="1"/>
    <col min="2" max="2" width="9.7109375" customWidth="1"/>
    <col min="3" max="3" width="29.14062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03" t="s">
        <v>7</v>
      </c>
      <c r="C3" s="103"/>
      <c r="D3" s="103"/>
      <c r="E3" s="6"/>
    </row>
    <row r="4" spans="1:9" ht="18.75" x14ac:dyDescent="0.3">
      <c r="B4" s="103" t="s">
        <v>13</v>
      </c>
      <c r="C4" s="103"/>
      <c r="D4" s="103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45.75" customHeight="1" x14ac:dyDescent="0.25">
      <c r="B8" s="79">
        <v>45386</v>
      </c>
      <c r="C8" s="22" t="s">
        <v>15</v>
      </c>
      <c r="D8" s="80" t="s">
        <v>17</v>
      </c>
      <c r="E8" s="81">
        <v>102343901</v>
      </c>
      <c r="F8" s="82" t="s">
        <v>14</v>
      </c>
      <c r="G8" s="82" t="s">
        <v>16</v>
      </c>
      <c r="H8" s="83">
        <v>242490</v>
      </c>
      <c r="I8" s="58"/>
    </row>
    <row r="9" spans="1:9" s="12" customFormat="1" ht="51" customHeight="1" x14ac:dyDescent="0.25">
      <c r="B9" s="79">
        <v>45390</v>
      </c>
      <c r="C9" s="22" t="s">
        <v>19</v>
      </c>
      <c r="D9" s="84" t="s">
        <v>22</v>
      </c>
      <c r="E9" s="84">
        <v>130174989</v>
      </c>
      <c r="F9" s="82" t="s">
        <v>20</v>
      </c>
      <c r="G9" s="82" t="s">
        <v>21</v>
      </c>
      <c r="H9" s="85">
        <v>175200</v>
      </c>
      <c r="I9" s="20"/>
    </row>
    <row r="10" spans="1:9" s="12" customFormat="1" ht="73.5" customHeight="1" x14ac:dyDescent="0.25">
      <c r="B10" s="79">
        <v>45394</v>
      </c>
      <c r="C10" s="22" t="s">
        <v>25</v>
      </c>
      <c r="D10" s="84" t="s">
        <v>27</v>
      </c>
      <c r="E10" s="84">
        <v>3500188473</v>
      </c>
      <c r="F10" s="82" t="s">
        <v>26</v>
      </c>
      <c r="G10" s="82" t="s">
        <v>16</v>
      </c>
      <c r="H10" s="85">
        <v>918984</v>
      </c>
      <c r="I10" s="20"/>
    </row>
    <row r="11" spans="1:9" s="12" customFormat="1" ht="76.5" customHeight="1" x14ac:dyDescent="0.25">
      <c r="B11" s="79">
        <v>45398</v>
      </c>
      <c r="C11" s="22" t="s">
        <v>28</v>
      </c>
      <c r="D11" s="84"/>
      <c r="E11" s="84"/>
      <c r="F11" s="82" t="s">
        <v>29</v>
      </c>
      <c r="G11" s="23" t="s">
        <v>30</v>
      </c>
      <c r="H11" s="85"/>
      <c r="I11" s="20"/>
    </row>
    <row r="12" spans="1:9" s="12" customFormat="1" ht="36.75" customHeight="1" x14ac:dyDescent="0.25">
      <c r="B12" s="104">
        <v>45398</v>
      </c>
      <c r="C12" s="105" t="s">
        <v>31</v>
      </c>
      <c r="D12" s="22" t="s">
        <v>33</v>
      </c>
      <c r="E12" s="81">
        <v>130727651</v>
      </c>
      <c r="F12" s="106" t="s">
        <v>32</v>
      </c>
      <c r="G12" s="102" t="s">
        <v>30</v>
      </c>
      <c r="H12" s="83">
        <v>166691</v>
      </c>
      <c r="I12" s="20"/>
    </row>
    <row r="13" spans="1:9" s="12" customFormat="1" ht="34.5" customHeight="1" x14ac:dyDescent="0.25">
      <c r="B13" s="104"/>
      <c r="C13" s="105"/>
      <c r="D13" s="86" t="s">
        <v>34</v>
      </c>
      <c r="E13" s="81">
        <v>132097653</v>
      </c>
      <c r="F13" s="106"/>
      <c r="G13" s="102"/>
      <c r="H13" s="87">
        <v>319839</v>
      </c>
      <c r="I13" s="20"/>
    </row>
    <row r="14" spans="1:9" s="11" customFormat="1" ht="54" customHeight="1" thickBot="1" x14ac:dyDescent="0.25">
      <c r="A14" s="91"/>
      <c r="B14" s="79">
        <v>45400</v>
      </c>
      <c r="C14" s="22" t="s">
        <v>36</v>
      </c>
      <c r="D14" s="86" t="s">
        <v>34</v>
      </c>
      <c r="E14" s="81">
        <v>132097653</v>
      </c>
      <c r="F14" s="82" t="s">
        <v>38</v>
      </c>
      <c r="G14" s="82" t="s">
        <v>21</v>
      </c>
      <c r="H14" s="83">
        <v>56640</v>
      </c>
      <c r="I14" s="19"/>
    </row>
    <row r="15" spans="1:9" s="11" customFormat="1" ht="54" customHeight="1" x14ac:dyDescent="0.2">
      <c r="A15" s="92"/>
      <c r="B15" s="79">
        <v>45404</v>
      </c>
      <c r="C15" s="22" t="s">
        <v>40</v>
      </c>
      <c r="D15" s="86" t="s">
        <v>42</v>
      </c>
      <c r="E15" s="81">
        <v>102330573</v>
      </c>
      <c r="F15" s="82" t="s">
        <v>41</v>
      </c>
      <c r="G15" s="82" t="s">
        <v>21</v>
      </c>
      <c r="H15" s="83">
        <v>157784.14000000001</v>
      </c>
      <c r="I15" s="19"/>
    </row>
    <row r="16" spans="1:9" s="11" customFormat="1" ht="54" customHeight="1" x14ac:dyDescent="0.2">
      <c r="A16" s="13"/>
      <c r="B16" s="79">
        <v>45405</v>
      </c>
      <c r="C16" s="22" t="s">
        <v>44</v>
      </c>
      <c r="D16" s="86" t="s">
        <v>39</v>
      </c>
      <c r="E16" s="81">
        <v>132097653</v>
      </c>
      <c r="F16" s="82" t="s">
        <v>43</v>
      </c>
      <c r="G16" s="82" t="s">
        <v>21</v>
      </c>
      <c r="H16" s="83" t="s">
        <v>45</v>
      </c>
      <c r="I16" s="19"/>
    </row>
    <row r="17" spans="1:8" x14ac:dyDescent="0.25">
      <c r="A17" s="4"/>
      <c r="B17" s="2"/>
      <c r="C17" s="2"/>
      <c r="D17" s="2"/>
      <c r="E17" s="2"/>
      <c r="G17" s="93" t="s">
        <v>9</v>
      </c>
      <c r="H17" s="94">
        <f>SUM(H8:H16)</f>
        <v>2037628.1400000001</v>
      </c>
    </row>
    <row r="18" spans="1:8" x14ac:dyDescent="0.25">
      <c r="C18" s="5"/>
      <c r="E18"/>
      <c r="H18" s="71"/>
    </row>
    <row r="20" spans="1:8" x14ac:dyDescent="0.25">
      <c r="D20" s="2"/>
      <c r="E20" s="7"/>
    </row>
    <row r="21" spans="1:8" x14ac:dyDescent="0.25">
      <c r="D21" s="2"/>
    </row>
  </sheetData>
  <mergeCells count="6">
    <mergeCell ref="G12:G13"/>
    <mergeCell ref="B3:D3"/>
    <mergeCell ref="B4:D4"/>
    <mergeCell ref="B12:B13"/>
    <mergeCell ref="C12:C13"/>
    <mergeCell ref="F12:F13"/>
  </mergeCells>
  <pageMargins left="0.70866141732283472" right="0.70866141732283472" top="0.74803149606299213" bottom="0.74803149606299213" header="0.31496062992125984" footer="0.31496062992125984"/>
  <pageSetup scale="7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topLeftCell="A6" workbookViewId="0">
      <selection activeCell="K10" sqref="K10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03" t="s">
        <v>7</v>
      </c>
      <c r="C3" s="103"/>
      <c r="D3" s="103"/>
      <c r="E3" s="6"/>
    </row>
    <row r="4" spans="1:9" ht="18.75" x14ac:dyDescent="0.3">
      <c r="B4" s="103" t="s">
        <v>13</v>
      </c>
      <c r="C4" s="103"/>
      <c r="D4" s="103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4">
        <v>45390</v>
      </c>
      <c r="C8" s="44" t="s">
        <v>19</v>
      </c>
      <c r="D8" s="56" t="s">
        <v>22</v>
      </c>
      <c r="E8" s="56">
        <v>130174989</v>
      </c>
      <c r="F8" s="55" t="s">
        <v>20</v>
      </c>
      <c r="G8" s="55" t="s">
        <v>21</v>
      </c>
      <c r="H8" s="48" t="s">
        <v>24</v>
      </c>
      <c r="I8" s="16"/>
    </row>
    <row r="9" spans="1:9" s="12" customFormat="1" ht="64.5" customHeight="1" x14ac:dyDescent="0.25">
      <c r="B9" s="54">
        <v>45400</v>
      </c>
      <c r="C9" s="44" t="s">
        <v>36</v>
      </c>
      <c r="D9" s="56" t="s">
        <v>39</v>
      </c>
      <c r="E9" s="67">
        <v>132097653</v>
      </c>
      <c r="F9" s="55" t="s">
        <v>37</v>
      </c>
      <c r="G9" s="55" t="s">
        <v>21</v>
      </c>
      <c r="H9" s="68">
        <v>56640</v>
      </c>
      <c r="I9" s="16"/>
    </row>
    <row r="10" spans="1:9" s="12" customFormat="1" ht="41.25" customHeight="1" x14ac:dyDescent="0.25">
      <c r="B10" s="54">
        <v>45404</v>
      </c>
      <c r="C10" s="44" t="s">
        <v>40</v>
      </c>
      <c r="D10" s="56" t="s">
        <v>42</v>
      </c>
      <c r="E10" s="89">
        <v>102330573</v>
      </c>
      <c r="F10" s="55" t="s">
        <v>41</v>
      </c>
      <c r="G10" s="59" t="s">
        <v>21</v>
      </c>
      <c r="H10" s="48">
        <v>157784.14000000001</v>
      </c>
      <c r="I10" s="16"/>
    </row>
    <row r="11" spans="1:9" s="12" customFormat="1" ht="41.25" customHeight="1" x14ac:dyDescent="0.25">
      <c r="B11" s="60">
        <v>45405</v>
      </c>
      <c r="C11" s="44" t="s">
        <v>44</v>
      </c>
      <c r="D11" s="69" t="s">
        <v>39</v>
      </c>
      <c r="E11" s="67">
        <v>132097653</v>
      </c>
      <c r="F11" s="55" t="s">
        <v>43</v>
      </c>
      <c r="G11" s="55" t="s">
        <v>21</v>
      </c>
      <c r="H11" s="70">
        <f>SUM(H9:H10)</f>
        <v>214424.14</v>
      </c>
      <c r="I11" s="16"/>
    </row>
    <row r="12" spans="1:9" s="11" customFormat="1" ht="0.75" customHeight="1" thickBot="1" x14ac:dyDescent="0.3">
      <c r="A12" s="15"/>
      <c r="B12" s="24"/>
      <c r="C12" s="22"/>
      <c r="D12" s="25"/>
      <c r="E12" s="23"/>
      <c r="F12" s="26"/>
      <c r="G12" s="27"/>
      <c r="H12" s="24"/>
      <c r="I12" s="19"/>
    </row>
    <row r="13" spans="1:9" s="11" customFormat="1" ht="0.75" customHeight="1" thickBot="1" x14ac:dyDescent="0.3">
      <c r="A13" s="13"/>
      <c r="B13" s="28"/>
      <c r="C13" s="29"/>
      <c r="D13" s="30"/>
      <c r="E13" s="31"/>
      <c r="F13" s="32"/>
      <c r="G13" s="33"/>
      <c r="H13" s="28"/>
      <c r="I13" s="19"/>
    </row>
    <row r="14" spans="1:9" ht="15.75" thickBot="1" x14ac:dyDescent="0.3">
      <c r="A14" s="4"/>
      <c r="B14" s="2"/>
      <c r="C14" s="2"/>
      <c r="D14" s="2"/>
      <c r="E14" s="2"/>
      <c r="G14" s="39" t="s">
        <v>9</v>
      </c>
      <c r="H14" s="40">
        <f>SUM(H8:H11)</f>
        <v>428848.28</v>
      </c>
    </row>
    <row r="15" spans="1:9" x14ac:dyDescent="0.25">
      <c r="C15" s="5"/>
      <c r="E15"/>
    </row>
    <row r="17" spans="4:5" x14ac:dyDescent="0.25">
      <c r="D17" s="2"/>
      <c r="E17" s="7"/>
    </row>
    <row r="18" spans="4:5" x14ac:dyDescent="0.25">
      <c r="D18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2024-04-30T13:27:51Z</cp:lastPrinted>
  <dcterms:created xsi:type="dcterms:W3CDTF">2020-11-05T15:48:54Z</dcterms:created>
  <dcterms:modified xsi:type="dcterms:W3CDTF">2024-05-10T14:22:43Z</dcterms:modified>
</cp:coreProperties>
</file>