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28FACFEF-C9F5-4BE7-A26C-F643C0460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4" i="1"/>
  <c r="D29" i="1"/>
  <c r="D30" i="1" s="1"/>
  <c r="D19" i="1"/>
  <c r="D21" i="1" s="1"/>
  <c r="D16" i="1"/>
  <c r="D22" i="1" l="1"/>
  <c r="D35" i="1"/>
  <c r="D42" i="1" l="1"/>
</calcChain>
</file>

<file path=xl/sharedStrings.xml><?xml version="1.0" encoding="utf-8"?>
<sst xmlns="http://schemas.openxmlformats.org/spreadsheetml/2006/main" count="33" uniqueCount="33">
  <si>
    <t>BALANCE GENERAL</t>
  </si>
  <si>
    <t>AL 31 DE  MARZO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</si>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</sst>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6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406292</xdr:colOff>
      <xdr:row>3</xdr:row>
      <xdr:rowOff>155713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72218895-844A-4798-9A9A-F3FDB8DF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25842" y="717688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100175</xdr:colOff>
      <xdr:row>3</xdr:row>
      <xdr:rowOff>55046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AF1E411C-A79F-4E3F-9288-A1B45D03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28800" y="6170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4"/>
  <sheetViews>
    <sheetView tabSelected="1" topLeftCell="A15" workbookViewId="0">
      <selection activeCell="F27" sqref="F27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6.125" customWidth="1"/>
    <col min="6" max="6" width="13.25" customWidth="1"/>
    <col min="7" max="7" width="11" customWidth="1"/>
    <col min="8" max="8" width="15.75" customWidth="1"/>
    <col min="9" max="9" width="11" customWidth="1"/>
  </cols>
  <sheetData>
    <row r="2" spans="2:4" ht="15.75">
      <c r="B2" s="23" t="s">
        <v>32</v>
      </c>
      <c r="C2" s="23"/>
      <c r="D2" s="23"/>
    </row>
    <row r="3" spans="2:4">
      <c r="B3" s="24" t="s">
        <v>0</v>
      </c>
      <c r="C3" s="24"/>
      <c r="D3" s="24"/>
    </row>
    <row r="4" spans="2:4">
      <c r="B4" s="25" t="s">
        <v>1</v>
      </c>
      <c r="C4" s="25"/>
      <c r="D4" s="25"/>
    </row>
    <row r="5" spans="2:4">
      <c r="B5" s="25" t="s">
        <v>2</v>
      </c>
      <c r="C5" s="25"/>
      <c r="D5" s="25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2"/>
      <c r="C8" s="2"/>
      <c r="D8" s="3">
        <v>2024</v>
      </c>
    </row>
    <row r="9" spans="2:4">
      <c r="B9" s="2"/>
      <c r="C9" s="2"/>
      <c r="D9" s="22"/>
    </row>
    <row r="10" spans="2:4">
      <c r="B10" s="4" t="s">
        <v>3</v>
      </c>
      <c r="C10" s="5"/>
      <c r="D10" s="2"/>
    </row>
    <row r="11" spans="2:4">
      <c r="B11" s="5" t="s">
        <v>4</v>
      </c>
      <c r="C11" s="5"/>
      <c r="D11" s="2"/>
    </row>
    <row r="12" spans="2:4">
      <c r="B12" s="6" t="s">
        <v>5</v>
      </c>
      <c r="C12" s="6"/>
      <c r="D12" s="7">
        <v>98618223</v>
      </c>
    </row>
    <row r="13" spans="2:4">
      <c r="B13" s="6" t="s">
        <v>6</v>
      </c>
      <c r="C13" s="6"/>
      <c r="D13" s="7">
        <v>4392314</v>
      </c>
    </row>
    <row r="14" spans="2:4">
      <c r="B14" s="6" t="s">
        <v>7</v>
      </c>
      <c r="C14" s="6"/>
      <c r="D14" s="7">
        <v>21557888</v>
      </c>
    </row>
    <row r="15" spans="2:4">
      <c r="B15" s="6" t="s">
        <v>8</v>
      </c>
      <c r="C15" s="6"/>
      <c r="D15" s="9">
        <v>596357</v>
      </c>
    </row>
    <row r="16" spans="2:4">
      <c r="B16" s="5" t="s">
        <v>9</v>
      </c>
      <c r="C16" s="5"/>
      <c r="D16" s="10">
        <f>SUM(D12:D15)</f>
        <v>125164782</v>
      </c>
    </row>
    <row r="17" spans="2:5">
      <c r="B17" s="5"/>
      <c r="C17" s="5"/>
      <c r="D17" s="8"/>
    </row>
    <row r="18" spans="2:5">
      <c r="B18" s="5" t="s">
        <v>10</v>
      </c>
      <c r="C18" s="5"/>
      <c r="D18" s="6"/>
    </row>
    <row r="19" spans="2:5">
      <c r="B19" s="6" t="s">
        <v>11</v>
      </c>
      <c r="C19" s="6"/>
      <c r="D19" s="7">
        <f>41915434-D20</f>
        <v>41589814</v>
      </c>
    </row>
    <row r="20" spans="2:5">
      <c r="B20" s="6" t="s">
        <v>12</v>
      </c>
      <c r="C20" s="6"/>
      <c r="D20" s="9">
        <v>325620</v>
      </c>
    </row>
    <row r="21" spans="2:5">
      <c r="B21" s="5" t="s">
        <v>13</v>
      </c>
      <c r="C21" s="5"/>
      <c r="D21" s="11">
        <f>SUM(D19:D20)</f>
        <v>41915434</v>
      </c>
    </row>
    <row r="22" spans="2:5">
      <c r="B22" s="5" t="s">
        <v>14</v>
      </c>
      <c r="C22" s="5"/>
      <c r="D22" s="11">
        <f>+D16+D21</f>
        <v>167080216</v>
      </c>
    </row>
    <row r="23" spans="2:5">
      <c r="B23" s="5"/>
      <c r="C23" s="5"/>
      <c r="D23" s="5"/>
    </row>
    <row r="24" spans="2:5">
      <c r="B24" s="5" t="s">
        <v>15</v>
      </c>
      <c r="C24" s="5"/>
      <c r="D24" s="5"/>
    </row>
    <row r="25" spans="2:5">
      <c r="B25" s="12" t="s">
        <v>16</v>
      </c>
      <c r="C25" s="12"/>
      <c r="D25" s="13"/>
    </row>
    <row r="26" spans="2:5">
      <c r="B26" s="6" t="s">
        <v>17</v>
      </c>
      <c r="C26" s="6"/>
      <c r="D26" s="14">
        <v>6584409</v>
      </c>
      <c r="E26" s="15"/>
    </row>
    <row r="27" spans="2:5">
      <c r="B27" s="6" t="s">
        <v>18</v>
      </c>
      <c r="C27" s="6"/>
      <c r="D27" s="14">
        <v>261987</v>
      </c>
    </row>
    <row r="28" spans="2:5">
      <c r="B28" s="6" t="s">
        <v>19</v>
      </c>
      <c r="C28" s="6"/>
      <c r="D28" s="14">
        <v>8946874</v>
      </c>
      <c r="E28" s="15"/>
    </row>
    <row r="29" spans="2:5">
      <c r="B29" s="6" t="s">
        <v>20</v>
      </c>
      <c r="C29" s="6"/>
      <c r="D29" s="14">
        <f>226972+184623</f>
        <v>411595</v>
      </c>
    </row>
    <row r="30" spans="2:5">
      <c r="B30" s="5" t="s">
        <v>21</v>
      </c>
      <c r="C30" s="5"/>
      <c r="D30" s="16">
        <f>SUM(D26:D29)</f>
        <v>16204865</v>
      </c>
    </row>
    <row r="31" spans="2:5">
      <c r="B31" s="6"/>
      <c r="C31" s="6"/>
      <c r="D31" s="8"/>
    </row>
    <row r="32" spans="2:5">
      <c r="B32" s="12" t="s">
        <v>22</v>
      </c>
      <c r="C32" s="12"/>
      <c r="D32" s="7"/>
    </row>
    <row r="33" spans="2:8">
      <c r="B33" s="6" t="s">
        <v>23</v>
      </c>
      <c r="C33" s="6"/>
      <c r="D33" s="14">
        <v>407557</v>
      </c>
      <c r="F33" s="15"/>
    </row>
    <row r="34" spans="2:8">
      <c r="B34" s="5" t="s">
        <v>24</v>
      </c>
      <c r="C34" s="5"/>
      <c r="D34" s="11">
        <f>+D33</f>
        <v>407557</v>
      </c>
    </row>
    <row r="35" spans="2:8">
      <c r="B35" s="5" t="s">
        <v>25</v>
      </c>
      <c r="C35" s="5"/>
      <c r="D35" s="16">
        <f>+D34+D30</f>
        <v>16612422</v>
      </c>
      <c r="F35" s="15"/>
    </row>
    <row r="36" spans="2:8">
      <c r="B36" s="5"/>
      <c r="C36" s="5"/>
      <c r="D36" s="17"/>
    </row>
    <row r="37" spans="2:8">
      <c r="B37" s="5" t="s">
        <v>26</v>
      </c>
      <c r="C37" s="5"/>
      <c r="D37" s="7"/>
    </row>
    <row r="38" spans="2:8">
      <c r="B38" s="6" t="s">
        <v>27</v>
      </c>
      <c r="C38" s="6"/>
      <c r="D38" s="14">
        <v>53822869</v>
      </c>
    </row>
    <row r="39" spans="2:8">
      <c r="B39" s="6" t="s">
        <v>28</v>
      </c>
      <c r="C39" s="6"/>
      <c r="D39" s="14">
        <f>74257165+14767427+81136</f>
        <v>89105728</v>
      </c>
    </row>
    <row r="40" spans="2:8">
      <c r="B40" s="6" t="s">
        <v>29</v>
      </c>
      <c r="C40" s="6"/>
      <c r="D40" s="11">
        <v>7539197</v>
      </c>
      <c r="H40" s="15"/>
    </row>
    <row r="41" spans="2:8">
      <c r="B41" s="5" t="s">
        <v>30</v>
      </c>
      <c r="C41" s="5"/>
      <c r="D41" s="11">
        <f>SUM(D38:D40)</f>
        <v>150467794</v>
      </c>
    </row>
    <row r="42" spans="2:8">
      <c r="B42" s="5" t="s">
        <v>31</v>
      </c>
      <c r="C42" s="5"/>
      <c r="D42" s="11">
        <f>+D41+D35</f>
        <v>167080216</v>
      </c>
      <c r="E42" s="15"/>
      <c r="F42" s="15"/>
    </row>
    <row r="43" spans="2:8">
      <c r="B43" s="18"/>
      <c r="C43" s="18"/>
      <c r="D43" s="19"/>
    </row>
    <row r="44" spans="2:8">
      <c r="B44" s="18"/>
      <c r="C44" s="18"/>
      <c r="D44" s="19"/>
    </row>
    <row r="45" spans="2:8">
      <c r="B45" s="18"/>
      <c r="C45" s="18"/>
      <c r="D45" s="19"/>
    </row>
    <row r="46" spans="2:8">
      <c r="B46" s="18"/>
      <c r="C46" s="18"/>
      <c r="D46" s="19"/>
    </row>
    <row r="47" spans="2:8">
      <c r="B47" s="18"/>
      <c r="C47" s="18"/>
      <c r="D47" s="19"/>
    </row>
    <row r="48" spans="2:8">
      <c r="B48" s="20"/>
      <c r="C48" s="20"/>
    </row>
    <row r="49" spans="2:4">
      <c r="B49" s="20"/>
      <c r="C49" s="20"/>
    </row>
    <row r="50" spans="2:4">
      <c r="B50" s="20"/>
      <c r="C50" s="20"/>
    </row>
    <row r="51" spans="2:4">
      <c r="B51" s="20"/>
      <c r="C51" s="20"/>
    </row>
    <row r="53" spans="2:4">
      <c r="B53" s="21"/>
      <c r="C53" s="21"/>
      <c r="D53" s="20"/>
    </row>
    <row r="54" spans="2:4">
      <c r="B54" s="21"/>
      <c r="C54" s="21"/>
      <c r="D54" s="20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2024-04-12T14:54:14Z</cp:lastPrinted>
  <dcterms:created xsi:type="dcterms:W3CDTF">2021-08-02T13:00:26Z</dcterms:created>
  <dcterms:modified xsi:type="dcterms:W3CDTF">2024-04-22T15:07:09Z</dcterms:modified>
</cp:coreProperties>
</file>