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4/"/>
    </mc:Choice>
  </mc:AlternateContent>
  <xr:revisionPtr revIDLastSave="0" documentId="8_{8C227617-C651-49A5-BF83-B50094903A39}" xr6:coauthVersionLast="47" xr6:coauthVersionMax="47" xr10:uidLastSave="{00000000-0000-0000-0000-000000000000}"/>
  <bookViews>
    <workbookView xWindow="10320" yWindow="345" windowWidth="16575" windowHeight="14115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42" i="2"/>
  <c r="F28" i="1" l="1"/>
  <c r="F50" i="2"/>
  <c r="F51" i="2" l="1"/>
  <c r="F59" i="1"/>
  <c r="F51" i="1"/>
  <c r="F60" i="1" l="1"/>
</calcChain>
</file>

<file path=xl/sharedStrings.xml><?xml version="1.0" encoding="utf-8"?>
<sst xmlns="http://schemas.openxmlformats.org/spreadsheetml/2006/main" count="355" uniqueCount="136">
  <si>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</si>
  <si>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</si>
  <si>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</si>
  <si>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</si>
  <si>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</si>
  <si>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</si>
  <si>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</si>
  <si>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</si>
  <si>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</si>
  <si>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</si>
  <si>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</si>
  <si>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</si>
  <si>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</si>
  <si>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</si>
  <si>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</si>
  <si>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</si>
  <si>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</si>
  <si>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</si>
  <si>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</si>
  <si>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</si>
  <si>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</si>
  <si>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</si>
  <si>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</si>
  <si>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</si>
  <si>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</si>
  <si>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</si>
  <si>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</si>
  <si>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</si>
  <si>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</si>
  <si>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</si>
  <si>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</si>
  <si>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</si>
  <si>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</si>
  <si>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</si>
  <si>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</si>
  <si>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</si>
  <si>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</si>
  <si>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</si>
  <si>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</si>
  <si>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</si>
  <si>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</si>
  <si>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</si>
  <si>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</si>
  <si>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</si>
  <si>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</si>
  <si>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</si>
  <si>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</si>
  <si>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</si>
  <si>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</si>
  <si>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</si>
  <si>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</si>
  <si>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</si>
  <si>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</si>
  <si>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</si>
  <si>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</si>
  <si>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</si>
  <si>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</si>
  <si>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</si>
  <si>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</si>
  <si>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</si>
  <si>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</si>
  <si>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</si>
  <si>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</si>
  <si>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</si>
  <si>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</si>
  <si>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</si>
  <si>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</si>
  <si>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</si>
  <si>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</si>
  <si>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19/04/2023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</si>
  <si>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</si>
  <si>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</si>
  <si>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</si>
  <si>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</si>
  <si>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</si>
  <si>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</si>
  <si>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</si>
  <si>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AYUNTAMIENTO DE VILLA G.</t>
  </si>
  <si>
    <t>RECOLECCION DE RESIDUOS</t>
  </si>
  <si>
    <t>2.2.1.8.01</t>
  </si>
  <si>
    <t>2.2.1.3.01</t>
  </si>
  <si>
    <t>2.2.1.2.01</t>
  </si>
  <si>
    <t>2.2.1.5.01</t>
  </si>
  <si>
    <t>B1500000338</t>
  </si>
  <si>
    <t>21/08/2023</t>
  </si>
  <si>
    <t>SIVINOX ,SRL</t>
  </si>
  <si>
    <t>18/10/2023</t>
  </si>
  <si>
    <t>2.3.1.4.01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</si>
  <si>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</si>
  <si>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</si>
  <si>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</si>
  <si>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</si>
  <si>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</si>
  <si>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</si>
  <si>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03/10/2023</t>
  </si>
  <si>
    <t>B1500000876</t>
  </si>
  <si>
    <t>UNIVERSIDAD ISA</t>
  </si>
  <si>
    <t>BECAS DE ESTUDIANTES</t>
  </si>
  <si>
    <t>2.4.1.4.01</t>
  </si>
  <si>
    <t>B1500003463</t>
  </si>
  <si>
    <t>UTESA</t>
  </si>
  <si>
    <t>CORAASAN</t>
  </si>
  <si>
    <t>SERVICIO DE AGUA</t>
  </si>
  <si>
    <t>2.2.1.7.01</t>
  </si>
  <si>
    <t>01/11/2023</t>
  </si>
  <si>
    <t>18/12/2023</t>
  </si>
  <si>
    <t>28/12/2023</t>
  </si>
  <si>
    <t>B1500166164</t>
  </si>
  <si>
    <t>ISLA DOM. DE PETROLEO</t>
  </si>
  <si>
    <t>COMP. DE COMBUSTIBLE</t>
  </si>
  <si>
    <t>2.3.7.1.01</t>
  </si>
  <si>
    <t>B1500000001</t>
  </si>
  <si>
    <t>ROSA MARIA CASTRO</t>
  </si>
  <si>
    <t>COM. DE FAJILLA</t>
  </si>
  <si>
    <t>05/12/2023</t>
  </si>
  <si>
    <t>B1500000155</t>
  </si>
  <si>
    <t>COMIDAS  DIARIAS PARA EL DIRECTOR</t>
  </si>
  <si>
    <t>E450000032011</t>
  </si>
  <si>
    <t>E450000032500</t>
  </si>
  <si>
    <t>E450000032529</t>
  </si>
  <si>
    <t>E450000032530</t>
  </si>
  <si>
    <t>E450000032531</t>
  </si>
  <si>
    <t>E450000032532</t>
  </si>
  <si>
    <t>E450000032533</t>
  </si>
  <si>
    <t>E450000032534</t>
  </si>
  <si>
    <t>EDENORTE</t>
  </si>
  <si>
    <t>ENERGIA ELECTRICA</t>
  </si>
  <si>
    <t>07/12/2023</t>
  </si>
  <si>
    <t>VIATICO DE OCT//NOV/DIC</t>
  </si>
  <si>
    <t>B1500030787</t>
  </si>
  <si>
    <t>05/01/2024</t>
  </si>
  <si>
    <t>-</t>
  </si>
  <si>
    <t>27/12/2023</t>
  </si>
  <si>
    <t>B1500404284</t>
  </si>
  <si>
    <t>RELACION DE CUENTAS POR PAGAR 1 AL 31 DE ENERO 2024</t>
  </si>
  <si>
    <t>RELACION DE CUENTAS POR PAGAR1 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</si>
</sst>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114300</xdr:colOff>
      <xdr:row>0</xdr:row>
      <xdr:rowOff>76203</xdr:rowOff>
    </xdr:from>
    <xdr:ext cx="17907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610350" y="76203"/>
          <a:ext cx="17907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0"/>
  <sheetViews>
    <sheetView topLeftCell="A14" workbookViewId="0">
      <selection activeCell="A3" sqref="A3:F3"/>
    </sheetView>
  </sheetViews>
  <sheetFormatPr baseColWidth="10" defaultRowHeight="15" x14ac:dyDescent="0.25"/>
  <cols>
    <col min="1" max="1" width="10.85546875" customWidth="1"/>
    <col min="2" max="2" width="20.42578125" customWidth="1"/>
    <col min="3" max="3" width="29.85546875" style="20" customWidth="1"/>
    <col min="4" max="4" width="35.140625" style="20" customWidth="1"/>
    <col min="5" max="5" width="10.7109375" customWidth="1"/>
    <col min="6" max="6" width="17.28515625" customWidth="1"/>
  </cols>
  <sheetData>
    <row r="1" spans="1:6" ht="15.75" x14ac:dyDescent="0.25">
      <c r="A1" s="61" t="s">
        <v>0</v>
      </c>
      <c r="B1" s="61"/>
      <c r="C1" s="61"/>
      <c r="D1" s="61"/>
      <c r="E1" s="61"/>
      <c r="F1" s="61"/>
    </row>
    <row r="2" spans="1:6" ht="15.75" x14ac:dyDescent="0.25">
      <c r="A2" s="61" t="s">
        <v>134</v>
      </c>
      <c r="B2" s="61"/>
      <c r="C2" s="61"/>
      <c r="D2" s="61"/>
      <c r="E2" s="61"/>
      <c r="F2" s="61"/>
    </row>
    <row r="3" spans="1:6" ht="15.75" x14ac:dyDescent="0.25">
      <c r="A3" s="61" t="s">
        <v>1</v>
      </c>
      <c r="B3" s="61"/>
      <c r="C3" s="61"/>
      <c r="D3" s="61"/>
      <c r="E3" s="61"/>
      <c r="F3" s="61"/>
    </row>
    <row r="4" spans="1:6" ht="15.75" x14ac:dyDescent="0.25">
      <c r="A4" s="61" t="s">
        <v>2</v>
      </c>
      <c r="B4" s="61"/>
      <c r="C4" s="61"/>
      <c r="D4" s="61"/>
      <c r="E4" s="61"/>
      <c r="F4" s="6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2" t="s">
        <v>3</v>
      </c>
      <c r="B6" s="63" t="s">
        <v>4</v>
      </c>
      <c r="C6" s="63" t="s">
        <v>5</v>
      </c>
      <c r="D6" s="63" t="s">
        <v>6</v>
      </c>
      <c r="E6" s="63" t="s">
        <v>7</v>
      </c>
      <c r="F6" s="64" t="s">
        <v>8</v>
      </c>
    </row>
    <row r="7" spans="1:6" ht="15.75" thickBot="1" x14ac:dyDescent="0.3">
      <c r="A7" s="62"/>
      <c r="B7" s="63"/>
      <c r="C7" s="63"/>
      <c r="D7" s="63"/>
      <c r="E7" s="63"/>
      <c r="F7" s="64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ht="18" customHeight="1" x14ac:dyDescent="0.25">
      <c r="A9" s="47" t="s">
        <v>106</v>
      </c>
      <c r="B9" s="17" t="s">
        <v>107</v>
      </c>
      <c r="C9" s="17" t="s">
        <v>108</v>
      </c>
      <c r="D9" s="17" t="s">
        <v>109</v>
      </c>
      <c r="E9" s="33" t="s">
        <v>110</v>
      </c>
      <c r="F9" s="3">
        <v>5099586.3</v>
      </c>
    </row>
    <row r="10" spans="1:6" ht="18" customHeight="1" x14ac:dyDescent="0.25">
      <c r="A10" s="28" t="s">
        <v>69</v>
      </c>
      <c r="B10" s="18" t="s">
        <v>14</v>
      </c>
      <c r="C10" s="18" t="s">
        <v>15</v>
      </c>
      <c r="D10" s="18" t="s">
        <v>16</v>
      </c>
      <c r="E10" s="34" t="s">
        <v>13</v>
      </c>
      <c r="F10" s="3">
        <v>8260</v>
      </c>
    </row>
    <row r="11" spans="1:6" ht="18" customHeight="1" x14ac:dyDescent="0.25">
      <c r="A11" s="28" t="s">
        <v>105</v>
      </c>
      <c r="B11" s="18" t="s">
        <v>111</v>
      </c>
      <c r="C11" s="18" t="s">
        <v>112</v>
      </c>
      <c r="D11" s="18" t="s">
        <v>113</v>
      </c>
      <c r="E11" s="34" t="s">
        <v>87</v>
      </c>
      <c r="F11" s="3">
        <v>441000</v>
      </c>
    </row>
    <row r="12" spans="1:6" ht="18" customHeight="1" x14ac:dyDescent="0.25">
      <c r="A12" s="29">
        <v>44054</v>
      </c>
      <c r="B12" s="18" t="s">
        <v>18</v>
      </c>
      <c r="C12" s="18" t="s">
        <v>19</v>
      </c>
      <c r="D12" s="18" t="s">
        <v>20</v>
      </c>
      <c r="E12" s="34" t="s">
        <v>21</v>
      </c>
      <c r="F12" s="3">
        <v>114036.5</v>
      </c>
    </row>
    <row r="13" spans="1:6" ht="18" customHeight="1" x14ac:dyDescent="0.25">
      <c r="A13" s="29">
        <v>44298</v>
      </c>
      <c r="B13" s="18" t="s">
        <v>22</v>
      </c>
      <c r="C13" s="18" t="s">
        <v>19</v>
      </c>
      <c r="D13" s="18" t="s">
        <v>23</v>
      </c>
      <c r="E13" s="34" t="s">
        <v>17</v>
      </c>
      <c r="F13" s="3">
        <v>580465.18999999994</v>
      </c>
    </row>
    <row r="14" spans="1:6" ht="18" customHeight="1" x14ac:dyDescent="0.25">
      <c r="A14" s="7" t="s">
        <v>24</v>
      </c>
      <c r="B14" s="6" t="s">
        <v>25</v>
      </c>
      <c r="C14" s="6" t="s">
        <v>26</v>
      </c>
      <c r="D14" s="17" t="s">
        <v>27</v>
      </c>
      <c r="E14" s="33" t="s">
        <v>28</v>
      </c>
      <c r="F14" s="3">
        <v>8000</v>
      </c>
    </row>
    <row r="15" spans="1:6" x14ac:dyDescent="0.25">
      <c r="A15" s="7" t="s">
        <v>29</v>
      </c>
      <c r="B15" s="17" t="s">
        <v>30</v>
      </c>
      <c r="C15" s="17" t="s">
        <v>31</v>
      </c>
      <c r="D15" s="18" t="s">
        <v>32</v>
      </c>
      <c r="E15" s="34" t="s">
        <v>33</v>
      </c>
      <c r="F15" s="3">
        <v>6233.95</v>
      </c>
    </row>
    <row r="16" spans="1:6" x14ac:dyDescent="0.25">
      <c r="A16" s="29">
        <v>42690</v>
      </c>
      <c r="B16" s="17" t="s">
        <v>34</v>
      </c>
      <c r="C16" s="17" t="s">
        <v>31</v>
      </c>
      <c r="D16" s="17" t="s">
        <v>32</v>
      </c>
      <c r="E16" s="33" t="s">
        <v>33</v>
      </c>
      <c r="F16" s="3">
        <v>3484.26</v>
      </c>
    </row>
    <row r="17" spans="1:6" ht="15" customHeight="1" x14ac:dyDescent="0.25">
      <c r="A17" s="29">
        <v>42690</v>
      </c>
      <c r="B17" s="17" t="s">
        <v>35</v>
      </c>
      <c r="C17" s="17" t="s">
        <v>31</v>
      </c>
      <c r="D17" s="18" t="s">
        <v>36</v>
      </c>
      <c r="E17" s="34" t="s">
        <v>37</v>
      </c>
      <c r="F17" s="3">
        <v>5472</v>
      </c>
    </row>
    <row r="18" spans="1:6" ht="15" customHeight="1" x14ac:dyDescent="0.25">
      <c r="A18" s="29">
        <v>42697</v>
      </c>
      <c r="B18" s="17" t="s">
        <v>38</v>
      </c>
      <c r="C18" s="17" t="s">
        <v>39</v>
      </c>
      <c r="D18" s="17" t="s">
        <v>40</v>
      </c>
      <c r="E18" s="34" t="s">
        <v>41</v>
      </c>
      <c r="F18" s="3">
        <v>11974</v>
      </c>
    </row>
    <row r="19" spans="1:6" ht="15.75" customHeight="1" x14ac:dyDescent="0.25">
      <c r="A19" s="29">
        <v>42702</v>
      </c>
      <c r="B19" s="17" t="s">
        <v>42</v>
      </c>
      <c r="C19" s="17" t="s">
        <v>43</v>
      </c>
      <c r="D19" s="17" t="s">
        <v>44</v>
      </c>
      <c r="E19" s="33" t="s">
        <v>45</v>
      </c>
      <c r="F19" s="3">
        <v>7080</v>
      </c>
    </row>
    <row r="20" spans="1:6" x14ac:dyDescent="0.25">
      <c r="A20" s="29">
        <v>42711</v>
      </c>
      <c r="B20" s="17" t="s">
        <v>46</v>
      </c>
      <c r="C20" s="17" t="s">
        <v>43</v>
      </c>
      <c r="D20" s="17" t="s">
        <v>44</v>
      </c>
      <c r="E20" s="33" t="s">
        <v>45</v>
      </c>
      <c r="F20" s="3">
        <v>5900</v>
      </c>
    </row>
    <row r="21" spans="1:6" x14ac:dyDescent="0.25">
      <c r="A21" s="56">
        <v>42711</v>
      </c>
      <c r="B21" s="18" t="s">
        <v>47</v>
      </c>
      <c r="C21" s="18" t="s">
        <v>43</v>
      </c>
      <c r="D21" s="18" t="s">
        <v>44</v>
      </c>
      <c r="E21" s="53" t="s">
        <v>45</v>
      </c>
      <c r="F21" s="55">
        <v>4720</v>
      </c>
    </row>
    <row r="22" spans="1:6" x14ac:dyDescent="0.25">
      <c r="A22" s="30" t="s">
        <v>62</v>
      </c>
      <c r="B22" s="22" t="s">
        <v>63</v>
      </c>
      <c r="C22" s="26" t="s">
        <v>64</v>
      </c>
      <c r="D22" s="22" t="s">
        <v>65</v>
      </c>
      <c r="E22" s="35" t="s">
        <v>66</v>
      </c>
      <c r="F22" s="23">
        <v>74340</v>
      </c>
    </row>
    <row r="23" spans="1:6" x14ac:dyDescent="0.25">
      <c r="A23" s="30" t="s">
        <v>62</v>
      </c>
      <c r="B23" s="22" t="s">
        <v>68</v>
      </c>
      <c r="C23" s="26" t="s">
        <v>64</v>
      </c>
      <c r="D23" s="22" t="s">
        <v>67</v>
      </c>
      <c r="E23" s="35" t="s">
        <v>66</v>
      </c>
      <c r="F23" s="23">
        <v>499140</v>
      </c>
    </row>
    <row r="24" spans="1:6" x14ac:dyDescent="0.25">
      <c r="A24" s="30" t="s">
        <v>70</v>
      </c>
      <c r="B24" s="22" t="s">
        <v>71</v>
      </c>
      <c r="C24" s="26" t="s">
        <v>72</v>
      </c>
      <c r="D24" s="22" t="s">
        <v>73</v>
      </c>
      <c r="E24" s="35" t="s">
        <v>13</v>
      </c>
      <c r="F24" s="23">
        <v>276468.64</v>
      </c>
    </row>
    <row r="25" spans="1:6" x14ac:dyDescent="0.25">
      <c r="A25" s="30" t="s">
        <v>114</v>
      </c>
      <c r="B25" s="41" t="s">
        <v>115</v>
      </c>
      <c r="C25" s="18" t="s">
        <v>85</v>
      </c>
      <c r="D25" s="22" t="s">
        <v>88</v>
      </c>
      <c r="E25" s="35" t="s">
        <v>17</v>
      </c>
      <c r="F25" s="23">
        <v>48498</v>
      </c>
    </row>
    <row r="26" spans="1:6" x14ac:dyDescent="0.25">
      <c r="A26" s="30" t="s">
        <v>114</v>
      </c>
      <c r="B26" s="41" t="s">
        <v>22</v>
      </c>
      <c r="C26" s="18" t="s">
        <v>85</v>
      </c>
      <c r="D26" s="22" t="s">
        <v>116</v>
      </c>
      <c r="E26" s="35" t="s">
        <v>17</v>
      </c>
      <c r="F26" s="23">
        <v>48675</v>
      </c>
    </row>
    <row r="27" spans="1:6" x14ac:dyDescent="0.25">
      <c r="A27" s="30" t="s">
        <v>89</v>
      </c>
      <c r="B27" s="41" t="s">
        <v>90</v>
      </c>
      <c r="C27" s="18" t="s">
        <v>91</v>
      </c>
      <c r="D27" s="22" t="s">
        <v>92</v>
      </c>
      <c r="E27" s="35" t="s">
        <v>93</v>
      </c>
      <c r="F27" s="23">
        <v>540455.57999999996</v>
      </c>
    </row>
    <row r="28" spans="1:6" x14ac:dyDescent="0.25">
      <c r="A28" s="58" t="s">
        <v>48</v>
      </c>
      <c r="B28" s="58"/>
      <c r="C28" s="58"/>
      <c r="D28" s="58"/>
      <c r="E28" s="58"/>
      <c r="F28" s="54">
        <f>SUM(F8:F27)</f>
        <v>7799436.2199999988</v>
      </c>
    </row>
    <row r="29" spans="1:6" x14ac:dyDescent="0.25">
      <c r="A29" s="31">
        <v>43995</v>
      </c>
      <c r="B29" s="24"/>
      <c r="C29" s="25" t="s">
        <v>19</v>
      </c>
      <c r="D29" s="25" t="s">
        <v>20</v>
      </c>
      <c r="E29" s="37" t="s">
        <v>21</v>
      </c>
      <c r="F29" s="3">
        <v>42323.05</v>
      </c>
    </row>
    <row r="30" spans="1:6" x14ac:dyDescent="0.25">
      <c r="A30" s="32">
        <v>44104</v>
      </c>
      <c r="B30" s="4"/>
      <c r="C30" s="18" t="s">
        <v>19</v>
      </c>
      <c r="D30" s="18" t="s">
        <v>20</v>
      </c>
      <c r="E30" s="34" t="s">
        <v>21</v>
      </c>
      <c r="F30" s="3">
        <v>36006</v>
      </c>
    </row>
    <row r="31" spans="1:6" x14ac:dyDescent="0.25">
      <c r="A31" s="32">
        <v>44134</v>
      </c>
      <c r="B31" s="4"/>
      <c r="C31" s="18" t="s">
        <v>19</v>
      </c>
      <c r="D31" s="18" t="s">
        <v>20</v>
      </c>
      <c r="E31" s="34" t="s">
        <v>21</v>
      </c>
      <c r="F31" s="3">
        <v>154132</v>
      </c>
    </row>
    <row r="32" spans="1:6" x14ac:dyDescent="0.25">
      <c r="A32" s="32">
        <v>44165</v>
      </c>
      <c r="B32" s="4"/>
      <c r="C32" s="18" t="s">
        <v>19</v>
      </c>
      <c r="D32" s="18" t="s">
        <v>20</v>
      </c>
      <c r="E32" s="34" t="s">
        <v>21</v>
      </c>
      <c r="F32" s="3">
        <v>54093</v>
      </c>
    </row>
    <row r="33" spans="1:6" x14ac:dyDescent="0.25">
      <c r="A33" s="32">
        <v>44196</v>
      </c>
      <c r="B33" s="4"/>
      <c r="C33" s="18" t="s">
        <v>19</v>
      </c>
      <c r="D33" s="18" t="s">
        <v>20</v>
      </c>
      <c r="E33" s="34" t="s">
        <v>21</v>
      </c>
      <c r="F33" s="3">
        <v>23404</v>
      </c>
    </row>
    <row r="34" spans="1:6" x14ac:dyDescent="0.25">
      <c r="A34" s="32">
        <v>44227</v>
      </c>
      <c r="B34" s="4"/>
      <c r="C34" s="18" t="s">
        <v>19</v>
      </c>
      <c r="D34" s="18" t="s">
        <v>20</v>
      </c>
      <c r="E34" s="34" t="s">
        <v>21</v>
      </c>
      <c r="F34" s="3">
        <v>64784.4</v>
      </c>
    </row>
    <row r="35" spans="1:6" x14ac:dyDescent="0.25">
      <c r="A35" s="32">
        <v>44255</v>
      </c>
      <c r="B35" s="4"/>
      <c r="C35" s="18" t="s">
        <v>19</v>
      </c>
      <c r="D35" s="18" t="s">
        <v>20</v>
      </c>
      <c r="E35" s="34" t="s">
        <v>21</v>
      </c>
      <c r="F35" s="3">
        <v>228083.8</v>
      </c>
    </row>
    <row r="36" spans="1:6" x14ac:dyDescent="0.25">
      <c r="A36" s="32">
        <v>44286</v>
      </c>
      <c r="B36" s="4"/>
      <c r="C36" s="18" t="s">
        <v>19</v>
      </c>
      <c r="D36" s="18" t="s">
        <v>20</v>
      </c>
      <c r="E36" s="34" t="s">
        <v>21</v>
      </c>
      <c r="F36" s="3">
        <v>961959.78</v>
      </c>
    </row>
    <row r="37" spans="1:6" x14ac:dyDescent="0.25">
      <c r="A37" s="32">
        <v>44316</v>
      </c>
      <c r="B37" s="4"/>
      <c r="C37" s="18" t="s">
        <v>19</v>
      </c>
      <c r="D37" s="18" t="s">
        <v>20</v>
      </c>
      <c r="E37" s="34" t="s">
        <v>21</v>
      </c>
      <c r="F37" s="3">
        <v>81994.2</v>
      </c>
    </row>
    <row r="38" spans="1:6" x14ac:dyDescent="0.25">
      <c r="A38" s="32">
        <v>44347</v>
      </c>
      <c r="B38" s="4"/>
      <c r="C38" s="18" t="s">
        <v>19</v>
      </c>
      <c r="D38" s="18" t="s">
        <v>20</v>
      </c>
      <c r="E38" s="34" t="s">
        <v>21</v>
      </c>
      <c r="F38" s="3">
        <v>170456.6</v>
      </c>
    </row>
    <row r="39" spans="1:6" x14ac:dyDescent="0.25">
      <c r="A39" s="32">
        <v>44377</v>
      </c>
      <c r="B39" s="4"/>
      <c r="C39" s="18" t="s">
        <v>19</v>
      </c>
      <c r="D39" s="18" t="s">
        <v>20</v>
      </c>
      <c r="E39" s="34" t="s">
        <v>21</v>
      </c>
      <c r="F39" s="3">
        <v>185772</v>
      </c>
    </row>
    <row r="40" spans="1:6" x14ac:dyDescent="0.25">
      <c r="A40" s="32">
        <v>44408</v>
      </c>
      <c r="B40" s="4"/>
      <c r="C40" s="18" t="s">
        <v>19</v>
      </c>
      <c r="D40" s="18" t="s">
        <v>20</v>
      </c>
      <c r="E40" s="34" t="s">
        <v>21</v>
      </c>
      <c r="F40" s="3">
        <v>201756.2</v>
      </c>
    </row>
    <row r="41" spans="1:6" x14ac:dyDescent="0.25">
      <c r="A41" s="32">
        <v>44439</v>
      </c>
      <c r="B41" s="4"/>
      <c r="C41" s="18" t="s">
        <v>19</v>
      </c>
      <c r="D41" s="18" t="s">
        <v>20</v>
      </c>
      <c r="E41" s="34" t="s">
        <v>21</v>
      </c>
      <c r="F41" s="3">
        <v>156588.6</v>
      </c>
    </row>
    <row r="42" spans="1:6" x14ac:dyDescent="0.25">
      <c r="A42" s="32">
        <v>44469</v>
      </c>
      <c r="B42" s="4"/>
      <c r="C42" s="18" t="s">
        <v>19</v>
      </c>
      <c r="D42" s="18" t="s">
        <v>20</v>
      </c>
      <c r="E42" s="34" t="s">
        <v>21</v>
      </c>
      <c r="F42" s="3">
        <v>218044</v>
      </c>
    </row>
    <row r="43" spans="1:6" x14ac:dyDescent="0.25">
      <c r="A43" s="32">
        <v>44500</v>
      </c>
      <c r="B43" s="4"/>
      <c r="C43" s="18" t="s">
        <v>19</v>
      </c>
      <c r="D43" s="18" t="s">
        <v>20</v>
      </c>
      <c r="E43" s="34" t="s">
        <v>21</v>
      </c>
      <c r="F43" s="3">
        <v>169584.2</v>
      </c>
    </row>
    <row r="44" spans="1:6" x14ac:dyDescent="0.25">
      <c r="A44" s="32">
        <v>44530</v>
      </c>
      <c r="B44" s="4"/>
      <c r="C44" s="18" t="s">
        <v>19</v>
      </c>
      <c r="D44" s="18" t="s">
        <v>20</v>
      </c>
      <c r="E44" s="34" t="s">
        <v>21</v>
      </c>
      <c r="F44" s="3">
        <v>159869.6</v>
      </c>
    </row>
    <row r="45" spans="1:6" x14ac:dyDescent="0.25">
      <c r="A45" s="32">
        <v>44561</v>
      </c>
      <c r="B45" s="4"/>
      <c r="C45" s="18" t="s">
        <v>19</v>
      </c>
      <c r="D45" s="18" t="s">
        <v>20</v>
      </c>
      <c r="E45" s="34" t="s">
        <v>21</v>
      </c>
      <c r="F45" s="3">
        <v>32899</v>
      </c>
    </row>
    <row r="46" spans="1:6" x14ac:dyDescent="0.25">
      <c r="A46" s="32">
        <v>44592</v>
      </c>
      <c r="B46" s="4"/>
      <c r="C46" s="18" t="s">
        <v>19</v>
      </c>
      <c r="D46" s="18" t="s">
        <v>20</v>
      </c>
      <c r="E46" s="34" t="s">
        <v>21</v>
      </c>
      <c r="F46" s="3">
        <v>14925</v>
      </c>
    </row>
    <row r="47" spans="1:6" x14ac:dyDescent="0.25">
      <c r="A47" s="32">
        <v>44620</v>
      </c>
      <c r="B47" s="4"/>
      <c r="C47" s="18" t="s">
        <v>19</v>
      </c>
      <c r="D47" s="18" t="s">
        <v>20</v>
      </c>
      <c r="E47" s="34" t="s">
        <v>21</v>
      </c>
      <c r="F47" s="3">
        <v>35863</v>
      </c>
    </row>
    <row r="48" spans="1:6" x14ac:dyDescent="0.25">
      <c r="A48" s="32">
        <v>43222</v>
      </c>
      <c r="B48" s="4" t="s">
        <v>49</v>
      </c>
      <c r="C48" s="18" t="s">
        <v>50</v>
      </c>
      <c r="D48" s="18" t="s">
        <v>51</v>
      </c>
      <c r="E48" s="5"/>
      <c r="F48" s="3">
        <v>38600</v>
      </c>
    </row>
    <row r="49" spans="1:6" x14ac:dyDescent="0.25">
      <c r="A49" s="32">
        <v>43951</v>
      </c>
      <c r="B49" s="9"/>
      <c r="C49" s="19" t="s">
        <v>52</v>
      </c>
      <c r="D49" s="17" t="s">
        <v>53</v>
      </c>
      <c r="E49" s="10"/>
      <c r="F49" s="11">
        <v>543956.42000000004</v>
      </c>
    </row>
    <row r="50" spans="1:6" x14ac:dyDescent="0.25">
      <c r="A50" s="32">
        <v>43738</v>
      </c>
      <c r="B50" s="9"/>
      <c r="C50" s="19" t="s">
        <v>52</v>
      </c>
      <c r="D50" s="17" t="s">
        <v>54</v>
      </c>
      <c r="E50" s="10"/>
      <c r="F50" s="11">
        <v>227288.97</v>
      </c>
    </row>
    <row r="51" spans="1:6" x14ac:dyDescent="0.25">
      <c r="A51" s="59" t="s">
        <v>48</v>
      </c>
      <c r="B51" s="59"/>
      <c r="C51" s="59"/>
      <c r="D51" s="59"/>
      <c r="E51" s="59"/>
      <c r="F51" s="12">
        <f>SUM(F29:F50)</f>
        <v>3802383.8200000008</v>
      </c>
    </row>
    <row r="52" spans="1:6" x14ac:dyDescent="0.25">
      <c r="A52" s="8"/>
      <c r="B52" s="13"/>
      <c r="C52" s="17" t="s">
        <v>55</v>
      </c>
      <c r="D52" s="17"/>
      <c r="E52" s="14"/>
      <c r="F52" s="11">
        <v>407557.15</v>
      </c>
    </row>
    <row r="53" spans="1:6" x14ac:dyDescent="0.25">
      <c r="A53" s="8"/>
      <c r="B53" s="15"/>
      <c r="C53" s="17" t="s">
        <v>56</v>
      </c>
      <c r="D53" s="17"/>
      <c r="E53" s="14"/>
      <c r="F53" s="11">
        <v>2020233.26</v>
      </c>
    </row>
    <row r="54" spans="1:6" x14ac:dyDescent="0.25">
      <c r="A54" s="8"/>
      <c r="B54" s="15"/>
      <c r="C54" s="17" t="s">
        <v>57</v>
      </c>
      <c r="D54" s="17"/>
      <c r="E54" s="14"/>
      <c r="F54" s="11">
        <v>325441.3</v>
      </c>
    </row>
    <row r="55" spans="1:6" x14ac:dyDescent="0.25">
      <c r="A55" s="8"/>
      <c r="B55" s="15"/>
      <c r="C55" s="17" t="s">
        <v>128</v>
      </c>
      <c r="D55" s="21"/>
      <c r="E55" s="14"/>
      <c r="F55" s="57" t="s">
        <v>131</v>
      </c>
    </row>
    <row r="56" spans="1:6" x14ac:dyDescent="0.25">
      <c r="A56" s="2"/>
      <c r="B56" s="15"/>
      <c r="C56" s="17" t="s">
        <v>58</v>
      </c>
      <c r="D56" s="21"/>
      <c r="E56" s="14"/>
      <c r="F56" s="11">
        <v>135181.82</v>
      </c>
    </row>
    <row r="57" spans="1:6" x14ac:dyDescent="0.25">
      <c r="A57" s="2"/>
      <c r="B57" s="15"/>
      <c r="C57" s="17" t="s">
        <v>59</v>
      </c>
      <c r="D57" s="17"/>
      <c r="E57" s="14"/>
      <c r="F57" s="11">
        <v>13734.12</v>
      </c>
    </row>
    <row r="58" spans="1:6" x14ac:dyDescent="0.25">
      <c r="A58" s="2"/>
      <c r="B58" s="15"/>
      <c r="C58" s="17" t="s">
        <v>60</v>
      </c>
      <c r="D58" s="17"/>
      <c r="E58" s="14"/>
      <c r="F58" s="11">
        <v>49441.62</v>
      </c>
    </row>
    <row r="59" spans="1:6" x14ac:dyDescent="0.25">
      <c r="A59" s="59" t="s">
        <v>48</v>
      </c>
      <c r="B59" s="59"/>
      <c r="C59" s="59"/>
      <c r="D59" s="59"/>
      <c r="E59" s="59"/>
      <c r="F59" s="12">
        <f>SUM(F52:F58)</f>
        <v>2951589.27</v>
      </c>
    </row>
    <row r="60" spans="1:6" ht="15.75" x14ac:dyDescent="0.25">
      <c r="A60" s="60" t="s">
        <v>61</v>
      </c>
      <c r="B60" s="60"/>
      <c r="C60" s="60"/>
      <c r="D60" s="60"/>
      <c r="E60" s="60"/>
      <c r="F60" s="16">
        <f>F59+F51+F28</f>
        <v>14553409.309999999</v>
      </c>
    </row>
  </sheetData>
  <mergeCells count="14">
    <mergeCell ref="A28:E28"/>
    <mergeCell ref="A51:E51"/>
    <mergeCell ref="A60:E6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59:E59"/>
  </mergeCells>
  <phoneticPr fontId="7" type="noConversion"/>
  <pageMargins left="0.7" right="0.7" top="0.75" bottom="0.75" header="0.3" footer="0.3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51"/>
  <sheetViews>
    <sheetView tabSelected="1" workbookViewId="0">
      <selection activeCell="C54" sqref="C54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5.2851562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61" t="s">
        <v>0</v>
      </c>
      <c r="B1" s="61"/>
      <c r="C1" s="61"/>
      <c r="D1" s="61"/>
      <c r="E1" s="61"/>
      <c r="F1" s="61"/>
    </row>
    <row r="2" spans="1:6" ht="15.75" x14ac:dyDescent="0.25">
      <c r="A2" s="61" t="s">
        <v>135</v>
      </c>
      <c r="B2" s="61"/>
      <c r="C2" s="61"/>
      <c r="D2" s="61"/>
      <c r="E2" s="61"/>
      <c r="F2" s="61"/>
    </row>
    <row r="3" spans="1:6" ht="15.75" x14ac:dyDescent="0.25">
      <c r="A3" s="61" t="s">
        <v>1</v>
      </c>
      <c r="B3" s="61"/>
      <c r="C3" s="61"/>
      <c r="D3" s="61"/>
      <c r="E3" s="61"/>
      <c r="F3" s="61"/>
    </row>
    <row r="4" spans="1:6" ht="15.75" x14ac:dyDescent="0.25">
      <c r="A4" s="61" t="s">
        <v>2</v>
      </c>
      <c r="B4" s="61"/>
      <c r="C4" s="61"/>
      <c r="D4" s="61"/>
      <c r="E4" s="61"/>
      <c r="F4" s="6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2" t="s">
        <v>3</v>
      </c>
      <c r="B6" s="63" t="s">
        <v>4</v>
      </c>
      <c r="C6" s="63" t="s">
        <v>5</v>
      </c>
      <c r="D6" s="63" t="s">
        <v>6</v>
      </c>
      <c r="E6" s="63" t="s">
        <v>7</v>
      </c>
      <c r="F6" s="64" t="s">
        <v>8</v>
      </c>
    </row>
    <row r="7" spans="1:6" ht="15.75" thickBot="1" x14ac:dyDescent="0.3">
      <c r="A7" s="62"/>
      <c r="B7" s="63"/>
      <c r="C7" s="63"/>
      <c r="D7" s="63"/>
      <c r="E7" s="63"/>
      <c r="F7" s="64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7" t="s">
        <v>106</v>
      </c>
      <c r="B9" s="17" t="s">
        <v>107</v>
      </c>
      <c r="C9" s="17" t="s">
        <v>108</v>
      </c>
      <c r="D9" s="17" t="s">
        <v>109</v>
      </c>
      <c r="E9" s="33" t="s">
        <v>110</v>
      </c>
      <c r="F9" s="3">
        <v>5099586.3</v>
      </c>
    </row>
    <row r="10" spans="1:6" x14ac:dyDescent="0.25">
      <c r="A10" s="28" t="s">
        <v>69</v>
      </c>
      <c r="B10" s="18" t="s">
        <v>14</v>
      </c>
      <c r="C10" s="18" t="s">
        <v>15</v>
      </c>
      <c r="D10" s="18" t="s">
        <v>16</v>
      </c>
      <c r="E10" s="34" t="s">
        <v>13</v>
      </c>
      <c r="F10" s="3">
        <v>8260</v>
      </c>
    </row>
    <row r="11" spans="1:6" x14ac:dyDescent="0.25">
      <c r="A11" s="28" t="s">
        <v>105</v>
      </c>
      <c r="B11" s="18" t="s">
        <v>111</v>
      </c>
      <c r="C11" s="18" t="s">
        <v>112</v>
      </c>
      <c r="D11" s="18" t="s">
        <v>113</v>
      </c>
      <c r="E11" s="34" t="s">
        <v>87</v>
      </c>
      <c r="F11" s="3">
        <v>441000</v>
      </c>
    </row>
    <row r="12" spans="1:6" x14ac:dyDescent="0.25">
      <c r="A12" s="29">
        <v>44054</v>
      </c>
      <c r="B12" s="18" t="s">
        <v>18</v>
      </c>
      <c r="C12" s="18" t="s">
        <v>19</v>
      </c>
      <c r="D12" s="18" t="s">
        <v>20</v>
      </c>
      <c r="E12" s="34" t="s">
        <v>21</v>
      </c>
      <c r="F12" s="3">
        <v>114036.5</v>
      </c>
    </row>
    <row r="13" spans="1:6" x14ac:dyDescent="0.25">
      <c r="A13" s="29">
        <v>44298</v>
      </c>
      <c r="B13" s="18" t="s">
        <v>22</v>
      </c>
      <c r="C13" s="18" t="s">
        <v>19</v>
      </c>
      <c r="D13" s="18" t="s">
        <v>23</v>
      </c>
      <c r="E13" s="34" t="s">
        <v>17</v>
      </c>
      <c r="F13" s="3">
        <v>580465.18999999994</v>
      </c>
    </row>
    <row r="14" spans="1:6" x14ac:dyDescent="0.25">
      <c r="A14" s="7" t="s">
        <v>24</v>
      </c>
      <c r="B14" s="6" t="s">
        <v>25</v>
      </c>
      <c r="C14" s="6" t="s">
        <v>26</v>
      </c>
      <c r="D14" s="17" t="s">
        <v>27</v>
      </c>
      <c r="E14" s="33" t="s">
        <v>28</v>
      </c>
      <c r="F14" s="3">
        <v>8000</v>
      </c>
    </row>
    <row r="15" spans="1:6" x14ac:dyDescent="0.25">
      <c r="A15" s="7" t="s">
        <v>29</v>
      </c>
      <c r="B15" s="17" t="s">
        <v>30</v>
      </c>
      <c r="C15" s="17" t="s">
        <v>31</v>
      </c>
      <c r="D15" s="18" t="s">
        <v>32</v>
      </c>
      <c r="E15" s="34" t="s">
        <v>33</v>
      </c>
      <c r="F15" s="3">
        <v>6233.95</v>
      </c>
    </row>
    <row r="16" spans="1:6" x14ac:dyDescent="0.25">
      <c r="A16" s="29">
        <v>42690</v>
      </c>
      <c r="B16" s="17" t="s">
        <v>34</v>
      </c>
      <c r="C16" s="17" t="s">
        <v>31</v>
      </c>
      <c r="D16" s="17" t="s">
        <v>32</v>
      </c>
      <c r="E16" s="33" t="s">
        <v>33</v>
      </c>
      <c r="F16" s="3">
        <v>3484.26</v>
      </c>
    </row>
    <row r="17" spans="1:6" x14ac:dyDescent="0.25">
      <c r="A17" s="29">
        <v>42690</v>
      </c>
      <c r="B17" s="17" t="s">
        <v>35</v>
      </c>
      <c r="C17" s="17" t="s">
        <v>31</v>
      </c>
      <c r="D17" s="18" t="s">
        <v>36</v>
      </c>
      <c r="E17" s="34" t="s">
        <v>37</v>
      </c>
      <c r="F17" s="3">
        <v>5472</v>
      </c>
    </row>
    <row r="18" spans="1:6" ht="15.75" customHeight="1" x14ac:dyDescent="0.25">
      <c r="A18" s="29">
        <v>42697</v>
      </c>
      <c r="B18" s="17" t="s">
        <v>38</v>
      </c>
      <c r="C18" s="17" t="s">
        <v>39</v>
      </c>
      <c r="D18" s="17" t="s">
        <v>40</v>
      </c>
      <c r="E18" s="34" t="s">
        <v>41</v>
      </c>
      <c r="F18" s="3">
        <v>11974</v>
      </c>
    </row>
    <row r="19" spans="1:6" x14ac:dyDescent="0.25">
      <c r="A19" s="29">
        <v>42702</v>
      </c>
      <c r="B19" s="17" t="s">
        <v>42</v>
      </c>
      <c r="C19" s="17" t="s">
        <v>43</v>
      </c>
      <c r="D19" s="17" t="s">
        <v>44</v>
      </c>
      <c r="E19" s="33" t="s">
        <v>45</v>
      </c>
      <c r="F19" s="3">
        <v>7080</v>
      </c>
    </row>
    <row r="20" spans="1:6" x14ac:dyDescent="0.25">
      <c r="A20" s="29">
        <v>42711</v>
      </c>
      <c r="B20" s="17" t="s">
        <v>46</v>
      </c>
      <c r="C20" s="17" t="s">
        <v>43</v>
      </c>
      <c r="D20" s="17" t="s">
        <v>44</v>
      </c>
      <c r="E20" s="33" t="s">
        <v>45</v>
      </c>
      <c r="F20" s="3">
        <v>5900</v>
      </c>
    </row>
    <row r="21" spans="1:6" x14ac:dyDescent="0.25">
      <c r="A21" s="56">
        <v>42711</v>
      </c>
      <c r="B21" s="18" t="s">
        <v>47</v>
      </c>
      <c r="C21" s="18" t="s">
        <v>43</v>
      </c>
      <c r="D21" s="18" t="s">
        <v>44</v>
      </c>
      <c r="E21" s="53" t="s">
        <v>45</v>
      </c>
      <c r="F21" s="55">
        <v>4720</v>
      </c>
    </row>
    <row r="22" spans="1:6" x14ac:dyDescent="0.25">
      <c r="A22" s="30" t="s">
        <v>62</v>
      </c>
      <c r="B22" s="22" t="s">
        <v>63</v>
      </c>
      <c r="C22" s="26" t="s">
        <v>64</v>
      </c>
      <c r="D22" s="22" t="s">
        <v>65</v>
      </c>
      <c r="E22" s="35" t="s">
        <v>66</v>
      </c>
      <c r="F22" s="23">
        <v>74340</v>
      </c>
    </row>
    <row r="23" spans="1:6" x14ac:dyDescent="0.25">
      <c r="A23" s="30" t="s">
        <v>62</v>
      </c>
      <c r="B23" s="22" t="s">
        <v>68</v>
      </c>
      <c r="C23" s="26" t="s">
        <v>64</v>
      </c>
      <c r="D23" s="22" t="s">
        <v>67</v>
      </c>
      <c r="E23" s="35" t="s">
        <v>66</v>
      </c>
      <c r="F23" s="23">
        <v>499140</v>
      </c>
    </row>
    <row r="24" spans="1:6" x14ac:dyDescent="0.25">
      <c r="A24" s="30" t="s">
        <v>70</v>
      </c>
      <c r="B24" s="22" t="s">
        <v>71</v>
      </c>
      <c r="C24" s="26" t="s">
        <v>72</v>
      </c>
      <c r="D24" s="22" t="s">
        <v>73</v>
      </c>
      <c r="E24" s="35" t="s">
        <v>13</v>
      </c>
      <c r="F24" s="23">
        <v>276468.64</v>
      </c>
    </row>
    <row r="25" spans="1:6" x14ac:dyDescent="0.25">
      <c r="A25" s="30" t="s">
        <v>114</v>
      </c>
      <c r="B25" s="41" t="s">
        <v>115</v>
      </c>
      <c r="C25" s="18" t="s">
        <v>85</v>
      </c>
      <c r="D25" s="22" t="s">
        <v>88</v>
      </c>
      <c r="E25" s="35" t="s">
        <v>17</v>
      </c>
      <c r="F25" s="23">
        <v>48498</v>
      </c>
    </row>
    <row r="26" spans="1:6" x14ac:dyDescent="0.25">
      <c r="A26" s="30" t="s">
        <v>114</v>
      </c>
      <c r="B26" s="41" t="s">
        <v>22</v>
      </c>
      <c r="C26" s="18" t="s">
        <v>85</v>
      </c>
      <c r="D26" s="22" t="s">
        <v>116</v>
      </c>
      <c r="E26" s="35" t="s">
        <v>17</v>
      </c>
      <c r="F26" s="23">
        <v>48675</v>
      </c>
    </row>
    <row r="27" spans="1:6" x14ac:dyDescent="0.25">
      <c r="A27" s="30" t="s">
        <v>89</v>
      </c>
      <c r="B27" s="41" t="s">
        <v>90</v>
      </c>
      <c r="C27" s="18" t="s">
        <v>91</v>
      </c>
      <c r="D27" s="22" t="s">
        <v>92</v>
      </c>
      <c r="E27" s="35" t="s">
        <v>93</v>
      </c>
      <c r="F27" s="23">
        <v>540455.57999999996</v>
      </c>
    </row>
    <row r="28" spans="1:6" x14ac:dyDescent="0.25">
      <c r="A28" s="67" t="s">
        <v>48</v>
      </c>
      <c r="B28" s="68"/>
      <c r="C28" s="68"/>
      <c r="D28" s="68"/>
      <c r="E28" s="69"/>
      <c r="F28" s="42">
        <f>SUM(F8:F27)</f>
        <v>7799436.2199999988</v>
      </c>
    </row>
    <row r="29" spans="1:6" x14ac:dyDescent="0.25">
      <c r="A29" s="43" t="s">
        <v>84</v>
      </c>
      <c r="B29" s="44" t="s">
        <v>83</v>
      </c>
      <c r="C29" s="22" t="s">
        <v>77</v>
      </c>
      <c r="D29" s="22" t="s">
        <v>78</v>
      </c>
      <c r="E29" s="36" t="s">
        <v>79</v>
      </c>
      <c r="F29" s="45">
        <v>3000</v>
      </c>
    </row>
    <row r="30" spans="1:6" x14ac:dyDescent="0.25">
      <c r="A30" s="43" t="s">
        <v>94</v>
      </c>
      <c r="B30" s="44" t="s">
        <v>95</v>
      </c>
      <c r="C30" s="22" t="s">
        <v>96</v>
      </c>
      <c r="D30" s="22" t="s">
        <v>97</v>
      </c>
      <c r="E30" s="35" t="s">
        <v>98</v>
      </c>
      <c r="F30" s="45">
        <v>0</v>
      </c>
    </row>
    <row r="31" spans="1:6" x14ac:dyDescent="0.25">
      <c r="A31" s="43" t="s">
        <v>86</v>
      </c>
      <c r="B31" s="44" t="s">
        <v>99</v>
      </c>
      <c r="C31" s="22" t="s">
        <v>100</v>
      </c>
      <c r="D31" s="22" t="s">
        <v>97</v>
      </c>
      <c r="E31" s="35" t="s">
        <v>98</v>
      </c>
      <c r="F31" s="45">
        <v>0</v>
      </c>
    </row>
    <row r="32" spans="1:6" x14ac:dyDescent="0.25">
      <c r="A32" s="43" t="s">
        <v>127</v>
      </c>
      <c r="B32" s="44" t="s">
        <v>133</v>
      </c>
      <c r="C32" s="22" t="s">
        <v>125</v>
      </c>
      <c r="D32" s="22" t="s">
        <v>126</v>
      </c>
      <c r="E32" s="35" t="s">
        <v>103</v>
      </c>
      <c r="F32" s="23">
        <v>233115.68</v>
      </c>
    </row>
    <row r="33" spans="1:6" x14ac:dyDescent="0.25">
      <c r="A33" s="43" t="s">
        <v>130</v>
      </c>
      <c r="B33" s="44" t="s">
        <v>129</v>
      </c>
      <c r="C33" s="22" t="s">
        <v>101</v>
      </c>
      <c r="D33" s="22" t="s">
        <v>102</v>
      </c>
      <c r="E33" s="35" t="s">
        <v>103</v>
      </c>
      <c r="F33" s="45">
        <v>2859</v>
      </c>
    </row>
    <row r="34" spans="1:6" x14ac:dyDescent="0.25">
      <c r="A34" s="52" t="s">
        <v>104</v>
      </c>
      <c r="B34" s="41" t="s">
        <v>119</v>
      </c>
      <c r="C34" s="22" t="s">
        <v>74</v>
      </c>
      <c r="D34" s="22" t="s">
        <v>75</v>
      </c>
      <c r="E34" s="35" t="s">
        <v>80</v>
      </c>
      <c r="F34" s="45">
        <v>128895.64</v>
      </c>
    </row>
    <row r="35" spans="1:6" x14ac:dyDescent="0.25">
      <c r="A35" s="52" t="s">
        <v>104</v>
      </c>
      <c r="B35" s="41" t="s">
        <v>120</v>
      </c>
      <c r="C35" s="22" t="s">
        <v>74</v>
      </c>
      <c r="D35" s="22" t="s">
        <v>75</v>
      </c>
      <c r="E35" s="35" t="s">
        <v>80</v>
      </c>
      <c r="F35" s="45">
        <v>1166.1099999999999</v>
      </c>
    </row>
    <row r="36" spans="1:6" x14ac:dyDescent="0.25">
      <c r="A36" s="52" t="s">
        <v>104</v>
      </c>
      <c r="B36" s="41" t="s">
        <v>121</v>
      </c>
      <c r="C36" s="22" t="s">
        <v>74</v>
      </c>
      <c r="D36" s="22" t="s">
        <v>75</v>
      </c>
      <c r="E36" s="35" t="s">
        <v>80</v>
      </c>
      <c r="F36" s="45">
        <v>61509.52</v>
      </c>
    </row>
    <row r="37" spans="1:6" x14ac:dyDescent="0.25">
      <c r="A37" s="52" t="s">
        <v>104</v>
      </c>
      <c r="B37" s="41" t="s">
        <v>122</v>
      </c>
      <c r="C37" s="22" t="s">
        <v>74</v>
      </c>
      <c r="D37" s="22" t="s">
        <v>75</v>
      </c>
      <c r="E37" s="35" t="s">
        <v>80</v>
      </c>
      <c r="F37" s="45">
        <v>827.42</v>
      </c>
    </row>
    <row r="38" spans="1:6" x14ac:dyDescent="0.25">
      <c r="A38" s="52" t="s">
        <v>104</v>
      </c>
      <c r="B38" s="41" t="s">
        <v>123</v>
      </c>
      <c r="C38" s="22" t="s">
        <v>74</v>
      </c>
      <c r="D38" s="22" t="s">
        <v>75</v>
      </c>
      <c r="E38" s="35" t="s">
        <v>80</v>
      </c>
      <c r="F38" s="45">
        <v>825.5</v>
      </c>
    </row>
    <row r="39" spans="1:6" x14ac:dyDescent="0.25">
      <c r="A39" s="52" t="s">
        <v>104</v>
      </c>
      <c r="B39" s="41" t="s">
        <v>124</v>
      </c>
      <c r="C39" s="22" t="s">
        <v>74</v>
      </c>
      <c r="D39" s="22" t="s">
        <v>75</v>
      </c>
      <c r="E39" s="35" t="s">
        <v>82</v>
      </c>
      <c r="F39" s="45">
        <v>3923.37</v>
      </c>
    </row>
    <row r="40" spans="1:6" x14ac:dyDescent="0.25">
      <c r="A40" s="52" t="s">
        <v>104</v>
      </c>
      <c r="B40" s="41" t="s">
        <v>118</v>
      </c>
      <c r="C40" s="22" t="s">
        <v>74</v>
      </c>
      <c r="D40" s="22" t="s">
        <v>75</v>
      </c>
      <c r="E40" s="35" t="s">
        <v>82</v>
      </c>
      <c r="F40" s="45">
        <v>1943.5</v>
      </c>
    </row>
    <row r="41" spans="1:6" x14ac:dyDescent="0.25">
      <c r="A41" s="52" t="s">
        <v>132</v>
      </c>
      <c r="B41" s="41" t="s">
        <v>117</v>
      </c>
      <c r="C41" s="22" t="s">
        <v>74</v>
      </c>
      <c r="D41" s="22" t="s">
        <v>76</v>
      </c>
      <c r="E41" s="35" t="s">
        <v>81</v>
      </c>
      <c r="F41" s="38">
        <v>301366.01</v>
      </c>
    </row>
    <row r="42" spans="1:6" x14ac:dyDescent="0.25">
      <c r="A42" s="70" t="s">
        <v>48</v>
      </c>
      <c r="B42" s="70"/>
      <c r="C42" s="70"/>
      <c r="D42" s="70"/>
      <c r="E42" s="70"/>
      <c r="F42" s="46">
        <f>SUM(F29:F41)</f>
        <v>739431.75</v>
      </c>
    </row>
    <row r="43" spans="1:6" x14ac:dyDescent="0.25">
      <c r="A43" s="48"/>
      <c r="B43" s="49"/>
      <c r="C43" s="50" t="s">
        <v>55</v>
      </c>
      <c r="D43" s="50"/>
      <c r="E43" s="51"/>
      <c r="F43" s="38">
        <v>407557.15</v>
      </c>
    </row>
    <row r="44" spans="1:6" x14ac:dyDescent="0.25">
      <c r="A44" s="8"/>
      <c r="B44" s="15"/>
      <c r="C44" s="17" t="s">
        <v>56</v>
      </c>
      <c r="D44" s="17"/>
      <c r="E44" s="14"/>
      <c r="F44" s="38">
        <v>2020233.26</v>
      </c>
    </row>
    <row r="45" spans="1:6" x14ac:dyDescent="0.25">
      <c r="A45" s="8"/>
      <c r="B45" s="15"/>
      <c r="C45" s="17" t="s">
        <v>57</v>
      </c>
      <c r="D45" s="17"/>
      <c r="E45" s="14"/>
      <c r="F45" s="38">
        <v>325441.3</v>
      </c>
    </row>
    <row r="46" spans="1:6" x14ac:dyDescent="0.25">
      <c r="A46" s="2"/>
      <c r="B46" s="15"/>
      <c r="C46" s="17" t="s">
        <v>58</v>
      </c>
      <c r="D46" s="21"/>
      <c r="E46" s="14"/>
      <c r="F46" s="38">
        <v>135181.82</v>
      </c>
    </row>
    <row r="47" spans="1:6" x14ac:dyDescent="0.25">
      <c r="A47" s="2"/>
      <c r="B47" s="15"/>
      <c r="C47" s="17" t="s">
        <v>59</v>
      </c>
      <c r="D47" s="17"/>
      <c r="E47" s="14"/>
      <c r="F47" s="38">
        <v>13734.12</v>
      </c>
    </row>
    <row r="48" spans="1:6" x14ac:dyDescent="0.25">
      <c r="A48" s="2"/>
      <c r="B48" s="15"/>
      <c r="C48" s="17" t="s">
        <v>128</v>
      </c>
      <c r="D48" s="17"/>
      <c r="E48" s="14"/>
      <c r="F48" s="57" t="s">
        <v>131</v>
      </c>
    </row>
    <row r="49" spans="1:6" x14ac:dyDescent="0.25">
      <c r="A49" s="2"/>
      <c r="B49" s="15"/>
      <c r="C49" s="17" t="s">
        <v>60</v>
      </c>
      <c r="D49" s="17"/>
      <c r="E49" s="14"/>
      <c r="F49" s="38">
        <v>49441.62</v>
      </c>
    </row>
    <row r="50" spans="1:6" x14ac:dyDescent="0.25">
      <c r="A50" s="65" t="s">
        <v>48</v>
      </c>
      <c r="B50" s="66"/>
      <c r="C50" s="66"/>
      <c r="D50" s="66"/>
      <c r="E50" s="66"/>
      <c r="F50" s="39">
        <f>SUM(F43:F49)</f>
        <v>2951589.27</v>
      </c>
    </row>
    <row r="51" spans="1:6" ht="15.75" x14ac:dyDescent="0.25">
      <c r="A51" s="60" t="s">
        <v>61</v>
      </c>
      <c r="B51" s="60"/>
      <c r="C51" s="60"/>
      <c r="D51" s="60"/>
      <c r="E51" s="71"/>
      <c r="F51" s="40">
        <f>+F28+F42+F50</f>
        <v>11490457.239999998</v>
      </c>
    </row>
  </sheetData>
  <mergeCells count="14">
    <mergeCell ref="A50:E50"/>
    <mergeCell ref="A28:E28"/>
    <mergeCell ref="A42:E42"/>
    <mergeCell ref="A51:E5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11811023622047245" right="0" top="0.35433070866141736" bottom="0.35433070866141736" header="0.31496062992125984" footer="0.31496062992125984"/>
  <pageSetup paperSize="9"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2024-02-15T14:32:21Z</cp:lastPrinted>
  <dcterms:created xsi:type="dcterms:W3CDTF">2022-11-02T17:19:51Z</dcterms:created>
  <dcterms:modified xsi:type="dcterms:W3CDTF">2024-02-21T18:29:09Z</dcterms:modified>
</cp:coreProperties>
</file>