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3\JUNIO 2023\"/>
    </mc:Choice>
  </mc:AlternateContent>
  <xr:revisionPtr revIDLastSave="0" documentId="8_{85342D7B-FDE3-4396-9D26-74BA3D11D2C5}" xr6:coauthVersionLast="47" xr6:coauthVersionMax="47" xr10:uidLastSave="{00000000-0000-0000-0000-000000000000}"/>
  <bookViews>
    <workbookView xWindow="-120" yWindow="-120" windowWidth="29040" windowHeight="15840" tabRatio="618" xr2:uid="{4C268EC0-68F2-4308-A79C-8C30ED2AF4DF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2" l="1"/>
  <c r="F67" i="2"/>
  <c r="F55" i="1"/>
  <c r="F75" i="2"/>
  <c r="F76" i="2" l="1"/>
  <c r="F86" i="1"/>
  <c r="F78" i="1"/>
  <c r="F87" i="1" l="1"/>
</calcChain>
</file>

<file path=xl/sharedStrings.xml><?xml version="1.0" encoding="utf-8"?>
<sst xmlns="http://schemas.openxmlformats.org/spreadsheetml/2006/main" count="613" uniqueCount="207">
  <si>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</si>
  <si>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</si>
  <si>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</si>
  <si>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</si>
  <si>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</si>
  <si>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</si>
  <si>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</si>
  <si>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</si>
  <si>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</si>
  <si>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2.3.9.8.01</t>
  </si>
  <si>
    <t>2.6.5.1.01</t>
  </si>
  <si>
    <t>A010010011500000179</t>
  </si>
  <si>
    <t xml:space="preserve">RADIO SANTA MARIA </t>
  </si>
  <si>
    <t>PUBLICIDAD</t>
  </si>
  <si>
    <t>2.2.2.1.01</t>
  </si>
  <si>
    <t>2.2.7.2.06</t>
  </si>
  <si>
    <t>A010010011500000036</t>
  </si>
  <si>
    <t>DOMINGO CABRERA REYES</t>
  </si>
  <si>
    <t xml:space="preserve">REPARACION Y MANTENIMIENTO </t>
  </si>
  <si>
    <t>2.2.9.2.01</t>
  </si>
  <si>
    <t>B1500000132</t>
  </si>
  <si>
    <t>COOPINTABACO</t>
  </si>
  <si>
    <t>ALMUERZOS</t>
  </si>
  <si>
    <t>2.3.1.1.01</t>
  </si>
  <si>
    <t>B1500000154</t>
  </si>
  <si>
    <t>BUFFET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</si>
  <si>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</si>
  <si>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</si>
  <si>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</si>
  <si>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</si>
  <si>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</si>
  <si>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</si>
  <si>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</si>
  <si>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</si>
  <si>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</si>
  <si>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</si>
  <si>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</si>
  <si>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</si>
  <si>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</si>
  <si>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</si>
  <si>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</si>
  <si>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</si>
  <si>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</si>
  <si>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</si>
  <si>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</si>
  <si>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</si>
  <si>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</si>
  <si>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</si>
  <si>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</si>
  <si>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</si>
  <si>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09/09/2022</t>
  </si>
  <si>
    <t>B1500000127</t>
  </si>
  <si>
    <t>DOMINICAN EQUIP SOURCE</t>
  </si>
  <si>
    <t>COMP. DE PARRILLAS</t>
  </si>
  <si>
    <t>B1500000128</t>
  </si>
  <si>
    <t>COMP. DE DISCO RASTRA</t>
  </si>
  <si>
    <t>SUB-TOTAL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</si>
  <si>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</si>
  <si>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</si>
  <si>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</si>
  <si>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</si>
  <si>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</si>
  <si>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</si>
  <si>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</si>
  <si>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</si>
  <si>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</si>
  <si>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</si>
  <si>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>RETENCION PROVEEDOR</t>
  </si>
  <si>
    <t>RETENCION IMP ITBIS</t>
  </si>
  <si>
    <t>TOTAL GENERAL</t>
  </si>
  <si>
    <t>B1500000134</t>
  </si>
  <si>
    <t>18/11/2022</t>
  </si>
  <si>
    <t>B1500000017</t>
  </si>
  <si>
    <t>TRASPLANTA, SRL.</t>
  </si>
  <si>
    <t>COMP. DE PLANTULAS DE TABACO</t>
  </si>
  <si>
    <t>2.6.7.9.01</t>
  </si>
  <si>
    <t>13/12/2022</t>
  </si>
  <si>
    <t>B1500000004</t>
  </si>
  <si>
    <t>RAFAEL ENRIQUE BENCOSME</t>
  </si>
  <si>
    <t>ACTO BAJO FIRMA PRIVADA</t>
  </si>
  <si>
    <t>2.2.8.7.02</t>
  </si>
  <si>
    <t>PROCESOS DE COMPRA</t>
  </si>
  <si>
    <t>B1500000005</t>
  </si>
  <si>
    <t>CORAASAN</t>
  </si>
  <si>
    <t>2.2.1.7.01</t>
  </si>
  <si>
    <t>SERVICIO DE AGUA POTABLE</t>
  </si>
  <si>
    <t>VIATICO DE ENE/FEB</t>
  </si>
  <si>
    <t>AGUA LA REYNA</t>
  </si>
  <si>
    <t>SERVICIO TECNICO</t>
  </si>
  <si>
    <t>2.2.8.7.05</t>
  </si>
  <si>
    <t>20/04/2023</t>
  </si>
  <si>
    <t>14/04/2023</t>
  </si>
  <si>
    <t xml:space="preserve">NEWSOFT, SRL. </t>
  </si>
  <si>
    <t>2.3.9.3.01</t>
  </si>
  <si>
    <t>SOLUCIONES IMPRESAS</t>
  </si>
  <si>
    <t>CONTRATACION DE EQUIPOS DE MERCADEO</t>
  </si>
  <si>
    <t>19/04/2023</t>
  </si>
  <si>
    <t>B1500000959</t>
  </si>
  <si>
    <t>IDEMESA, SRL.</t>
  </si>
  <si>
    <t>PRODUCTOS FARMACEUTICOS</t>
  </si>
  <si>
    <t>B1500025346</t>
  </si>
  <si>
    <t>DISTRIB. INTERNACIONALES</t>
  </si>
  <si>
    <t>2.3.7.1.05</t>
  </si>
  <si>
    <t>COMP. DE GRASA Y ACEITE</t>
  </si>
  <si>
    <t>17/04/2023</t>
  </si>
  <si>
    <t>B1500024567</t>
  </si>
  <si>
    <t>SANTO DOMINGO MOTORS</t>
  </si>
  <si>
    <t>MANTENIMIENTO DE VEHICULOS</t>
  </si>
  <si>
    <t>COMPRA DE BOTELLONES DE AGUA</t>
  </si>
  <si>
    <t>CLARO</t>
  </si>
  <si>
    <t xml:space="preserve"> INTERNE Y  TELEFONO LOCAL</t>
  </si>
  <si>
    <t xml:space="preserve">SERVICIO DE FLOTA </t>
  </si>
  <si>
    <t>SYDUAL</t>
  </si>
  <si>
    <t>COMP. DE BOTELLITAS DE AGUA</t>
  </si>
  <si>
    <t>09/05/2023</t>
  </si>
  <si>
    <t>22/05/2023</t>
  </si>
  <si>
    <t>23/05/2023</t>
  </si>
  <si>
    <t>B1500000485</t>
  </si>
  <si>
    <t>TECNI CARIBE DOMNICANA</t>
  </si>
  <si>
    <t>COMP. DE TUBO COMPRESOR</t>
  </si>
  <si>
    <t>DISTRIBUIDORA P&amp; M</t>
  </si>
  <si>
    <t>COMP. DE UTENCILIO DE COCINA</t>
  </si>
  <si>
    <t>B1500000173</t>
  </si>
  <si>
    <t>B1500000178</t>
  </si>
  <si>
    <t>SERVIPART LUPERON</t>
  </si>
  <si>
    <t>COMP. DE FILTRO DE GASOIL</t>
  </si>
  <si>
    <t>COMP. DE PIEZAS</t>
  </si>
  <si>
    <t>2.3.9.801</t>
  </si>
  <si>
    <t>B1500000247</t>
  </si>
  <si>
    <t>RANRAIBY CONSTRUCCIONES</t>
  </si>
  <si>
    <t xml:space="preserve">ADQUISICION DE ALMUERZOS </t>
  </si>
  <si>
    <t>17/05/2023</t>
  </si>
  <si>
    <t>B1500000272</t>
  </si>
  <si>
    <t>LA LUBRITEKA</t>
  </si>
  <si>
    <t>COMP. DE FILTROS</t>
  </si>
  <si>
    <t>AYUNTAMIENTO DE VILLA G.</t>
  </si>
  <si>
    <t>RECOLECCION DE RESIDUOS</t>
  </si>
  <si>
    <t>2.2.1.8.01</t>
  </si>
  <si>
    <t>EDENORTE</t>
  </si>
  <si>
    <t>ENERGIA ELECTRICA</t>
  </si>
  <si>
    <t>2.2.1.6.01</t>
  </si>
  <si>
    <t>2.2.1.3.01</t>
  </si>
  <si>
    <t>2.2.1.2.01</t>
  </si>
  <si>
    <t>2.2.1.5.01</t>
  </si>
  <si>
    <t>RELACION DE CUENTAS POR PAGAR AL 30 DE JUNIO 2023</t>
  </si>
  <si>
    <t>27/06/2023</t>
  </si>
  <si>
    <t>B1500009956</t>
  </si>
  <si>
    <t>09/06/2023</t>
  </si>
  <si>
    <t>E450000000003</t>
  </si>
  <si>
    <t>B1500001167.</t>
  </si>
  <si>
    <t>19/06/2023</t>
  </si>
  <si>
    <t>B1500000608</t>
  </si>
  <si>
    <t>DI-DIRT PARTES MECANICA</t>
  </si>
  <si>
    <t>2.2.7.2.01</t>
  </si>
  <si>
    <t>02/06/2023</t>
  </si>
  <si>
    <t>07/06/2023</t>
  </si>
  <si>
    <t>B1500001055</t>
  </si>
  <si>
    <t>B1500001061</t>
  </si>
  <si>
    <t>CACERES &amp; EQUIPOS</t>
  </si>
  <si>
    <t>COMP. DE CASQUILLO DE LA CHUMACERA</t>
  </si>
  <si>
    <t>2.2.9.8.01</t>
  </si>
  <si>
    <t>COMP. DE PIEZAS PARA REPARAR TRACTOR</t>
  </si>
  <si>
    <t>20/06/2023</t>
  </si>
  <si>
    <t>RECOTRUSTRCCIONES BRACHE</t>
  </si>
  <si>
    <t>REPARACION DE BOMBA</t>
  </si>
  <si>
    <t>B1500000107</t>
  </si>
  <si>
    <t>B1500000103</t>
  </si>
  <si>
    <t>21/06/2023</t>
  </si>
  <si>
    <t>2.3.3.2.01</t>
  </si>
  <si>
    <t>SEGUROS RERVAS</t>
  </si>
  <si>
    <t>13/06/2023</t>
  </si>
  <si>
    <t>B1500041172</t>
  </si>
  <si>
    <t>B1500039867</t>
  </si>
  <si>
    <t>B1500039869</t>
  </si>
  <si>
    <t>B1500041175</t>
  </si>
  <si>
    <t>B1500041178</t>
  </si>
  <si>
    <t>ADQUISICION DE POLIZA DE SEGUROS</t>
  </si>
  <si>
    <t>2.2.6.1.01</t>
  </si>
  <si>
    <t>14/06/2023</t>
  </si>
  <si>
    <t>B1500000150</t>
  </si>
  <si>
    <t>B1500000151</t>
  </si>
  <si>
    <t>B1500000476</t>
  </si>
  <si>
    <t>16/06/2023</t>
  </si>
  <si>
    <t>B1500000123</t>
  </si>
  <si>
    <t>SIVINOX</t>
  </si>
  <si>
    <t>B1500000125</t>
  </si>
  <si>
    <t>ADQUISICION DE REFRIGERIO</t>
  </si>
  <si>
    <t>26/06/2023</t>
  </si>
  <si>
    <t>15/06/2023</t>
  </si>
  <si>
    <t>B1500000175</t>
  </si>
  <si>
    <t>SERVICIO PARA EL 61 ANIVERSARIO</t>
  </si>
  <si>
    <t>D' CLASICO SRL.</t>
  </si>
  <si>
    <t>B1500000023</t>
  </si>
  <si>
    <t>01/06/2023</t>
  </si>
  <si>
    <t>E450000015016</t>
  </si>
  <si>
    <t>E450000015015</t>
  </si>
  <si>
    <t>E450000015018</t>
  </si>
  <si>
    <t>E450000015019</t>
  </si>
  <si>
    <t>E450000015020</t>
  </si>
  <si>
    <t>E450000014986</t>
  </si>
  <si>
    <t>E450000014486</t>
  </si>
  <si>
    <t>E450000015017</t>
  </si>
  <si>
    <t>B1500359780</t>
  </si>
  <si>
    <t>05/06/2023</t>
  </si>
  <si>
    <t>B1500000332</t>
  </si>
  <si>
    <t>B1500027501</t>
  </si>
  <si>
    <t>06/06/2023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</si>
</sst>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"/>
    <numFmt numFmtId="165" formatCode="&quot;$&quot;#,##0.00"/>
    <numFmt numFmtId="166" formatCode="dd/mm/yy"/>
    <numFmt numFmtId="167" formatCode="mm/dd/yy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horizontal="center"/>
    </xf>
    <xf numFmtId="0" fontId="2" fillId="0" borderId="8" xfId="0" applyFont="1" applyBorder="1"/>
    <xf numFmtId="4" fontId="2" fillId="3" borderId="8" xfId="0" applyNumberFormat="1" applyFont="1" applyFill="1" applyBorder="1" applyAlignment="1">
      <alignment horizontal="right"/>
    </xf>
    <xf numFmtId="0" fontId="2" fillId="3" borderId="8" xfId="0" applyFont="1" applyFill="1" applyBorder="1"/>
    <xf numFmtId="0" fontId="2" fillId="3" borderId="9" xfId="0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49" fontId="2" fillId="0" borderId="8" xfId="0" applyNumberFormat="1" applyFont="1" applyBorder="1" applyAlignment="1">
      <alignment horizontal="left" wrapText="1"/>
    </xf>
    <xf numFmtId="164" fontId="2" fillId="3" borderId="8" xfId="0" applyNumberFormat="1" applyFont="1" applyFill="1" applyBorder="1" applyAlignment="1">
      <alignment horizontal="center"/>
    </xf>
    <xf numFmtId="166" fontId="2" fillId="0" borderId="8" xfId="0" applyNumberFormat="1" applyFont="1" applyBorder="1" applyAlignment="1">
      <alignment horizontal="left"/>
    </xf>
    <xf numFmtId="0" fontId="4" fillId="3" borderId="9" xfId="0" applyFont="1" applyFill="1" applyBorder="1" applyAlignment="1">
      <alignment horizontal="center"/>
    </xf>
    <xf numFmtId="4" fontId="2" fillId="0" borderId="8" xfId="0" applyNumberFormat="1" applyFont="1" applyBorder="1" applyAlignment="1">
      <alignment horizontal="right"/>
    </xf>
    <xf numFmtId="165" fontId="3" fillId="0" borderId="8" xfId="0" applyNumberFormat="1" applyFont="1" applyBorder="1" applyAlignment="1">
      <alignment horizontal="right"/>
    </xf>
    <xf numFmtId="167" fontId="2" fillId="0" borderId="8" xfId="0" applyNumberFormat="1" applyFont="1" applyBorder="1" applyAlignment="1">
      <alignment horizontal="right"/>
    </xf>
    <xf numFmtId="4" fontId="2" fillId="0" borderId="9" xfId="0" applyNumberFormat="1" applyFont="1" applyBorder="1"/>
    <xf numFmtId="167" fontId="2" fillId="0" borderId="8" xfId="0" applyNumberFormat="1" applyFont="1" applyBorder="1"/>
    <xf numFmtId="165" fontId="1" fillId="0" borderId="8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6" fontId="2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4" fontId="2" fillId="3" borderId="7" xfId="0" applyNumberFormat="1" applyFont="1" applyFill="1" applyBorder="1" applyAlignment="1">
      <alignment horizontal="right"/>
    </xf>
    <xf numFmtId="0" fontId="2" fillId="3" borderId="11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165" fontId="3" fillId="3" borderId="12" xfId="0" applyNumberFormat="1" applyFont="1" applyFill="1" applyBorder="1" applyAlignment="1">
      <alignment horizontal="right"/>
    </xf>
    <xf numFmtId="0" fontId="2" fillId="3" borderId="14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64" fontId="2" fillId="0" borderId="8" xfId="0" applyNumberFormat="1" applyFont="1" applyBorder="1" applyAlignment="1">
      <alignment horizontal="left" wrapText="1"/>
    </xf>
    <xf numFmtId="164" fontId="2" fillId="0" borderId="8" xfId="0" quotePrefix="1" applyNumberFormat="1" applyFont="1" applyBorder="1" applyAlignment="1">
      <alignment horizontal="left"/>
    </xf>
    <xf numFmtId="164" fontId="2" fillId="0" borderId="8" xfId="0" applyNumberFormat="1" applyFont="1" applyBorder="1" applyAlignment="1">
      <alignment horizontal="left"/>
    </xf>
    <xf numFmtId="164" fontId="2" fillId="0" borderId="7" xfId="0" quotePrefix="1" applyNumberFormat="1" applyFont="1" applyBorder="1" applyAlignment="1">
      <alignment horizontal="left"/>
    </xf>
    <xf numFmtId="164" fontId="2" fillId="3" borderId="4" xfId="0" applyNumberFormat="1" applyFont="1" applyFill="1" applyBorder="1" applyAlignment="1">
      <alignment horizontal="left"/>
    </xf>
    <xf numFmtId="164" fontId="2" fillId="3" borderId="8" xfId="0" applyNumberFormat="1" applyFont="1" applyFill="1" applyBorder="1" applyAlignment="1">
      <alignment horizontal="left"/>
    </xf>
    <xf numFmtId="0" fontId="2" fillId="0" borderId="9" xfId="0" applyFont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6" xfId="0" applyFont="1" applyFill="1" applyBorder="1" applyAlignment="1">
      <alignment horizontal="right"/>
    </xf>
    <xf numFmtId="43" fontId="0" fillId="0" borderId="7" xfId="1" applyFont="1" applyBorder="1"/>
    <xf numFmtId="165" fontId="3" fillId="0" borderId="7" xfId="0" applyNumberFormat="1" applyFont="1" applyBorder="1" applyAlignment="1">
      <alignment horizontal="right"/>
    </xf>
    <xf numFmtId="165" fontId="1" fillId="0" borderId="7" xfId="0" applyNumberFormat="1" applyFont="1" applyBorder="1" applyAlignment="1">
      <alignment horizontal="right"/>
    </xf>
    <xf numFmtId="14" fontId="2" fillId="0" borderId="5" xfId="0" quotePrefix="1" applyNumberFormat="1" applyFont="1" applyBorder="1" applyAlignment="1">
      <alignment horizontal="left"/>
    </xf>
    <xf numFmtId="0" fontId="0" fillId="0" borderId="7" xfId="0" applyBorder="1" applyAlignment="1">
      <alignment horizontal="center"/>
    </xf>
    <xf numFmtId="164" fontId="2" fillId="0" borderId="11" xfId="0" quotePrefix="1" applyNumberFormat="1" applyFont="1" applyBorder="1" applyAlignment="1">
      <alignment horizontal="left"/>
    </xf>
    <xf numFmtId="0" fontId="2" fillId="3" borderId="16" xfId="0" applyFont="1" applyFill="1" applyBorder="1" applyAlignment="1">
      <alignment horizontal="right"/>
    </xf>
    <xf numFmtId="0" fontId="2" fillId="3" borderId="17" xfId="0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right"/>
    </xf>
    <xf numFmtId="165" fontId="3" fillId="3" borderId="7" xfId="0" applyNumberFormat="1" applyFont="1" applyFill="1" applyBorder="1" applyAlignment="1">
      <alignment horizontal="right"/>
    </xf>
    <xf numFmtId="164" fontId="8" fillId="3" borderId="7" xfId="0" quotePrefix="1" applyNumberFormat="1" applyFont="1" applyFill="1" applyBorder="1" applyAlignment="1">
      <alignment horizontal="center"/>
    </xf>
    <xf numFmtId="164" fontId="8" fillId="3" borderId="13" xfId="0" applyNumberFormat="1" applyFont="1" applyFill="1" applyBorder="1" applyAlignment="1">
      <alignment horizontal="center"/>
    </xf>
    <xf numFmtId="43" fontId="0" fillId="0" borderId="13" xfId="1" applyFont="1" applyBorder="1"/>
    <xf numFmtId="165" fontId="3" fillId="0" borderId="18" xfId="0" applyNumberFormat="1" applyFont="1" applyBorder="1" applyAlignment="1">
      <alignment horizontal="right"/>
    </xf>
    <xf numFmtId="14" fontId="0" fillId="0" borderId="7" xfId="0" quotePrefix="1" applyNumberFormat="1" applyBorder="1"/>
    <xf numFmtId="164" fontId="2" fillId="0" borderId="8" xfId="0" quotePrefix="1" applyNumberFormat="1" applyFont="1" applyBorder="1" applyAlignment="1">
      <alignment horizontal="left" wrapText="1"/>
    </xf>
    <xf numFmtId="0" fontId="2" fillId="3" borderId="0" xfId="0" applyFont="1" applyFill="1" applyAlignment="1">
      <alignment horizontal="center"/>
    </xf>
    <xf numFmtId="4" fontId="0" fillId="0" borderId="0" xfId="0" applyNumberFormat="1"/>
    <xf numFmtId="164" fontId="2" fillId="3" borderId="4" xfId="0" applyNumberFormat="1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" fontId="2" fillId="0" borderId="6" xfId="0" applyNumberFormat="1" applyFont="1" applyBorder="1"/>
    <xf numFmtId="164" fontId="3" fillId="3" borderId="7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3" fillId="3" borderId="9" xfId="0" applyNumberFormat="1" applyFont="1" applyFill="1" applyBorder="1" applyAlignment="1">
      <alignment horizontal="center"/>
    </xf>
    <xf numFmtId="164" fontId="3" fillId="3" borderId="15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9525</xdr:rowOff>
    </xdr:from>
    <xdr:ext cx="1533525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CE8269F7-5AF6-4A5C-B833-E095C9990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200" y="9525"/>
          <a:ext cx="1533525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47624</xdr:colOff>
      <xdr:row>0</xdr:row>
      <xdr:rowOff>47628</xdr:rowOff>
    </xdr:from>
    <xdr:ext cx="1838325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9F8ED5AE-09E2-46DF-ADE3-CC48A904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162799" y="47628"/>
          <a:ext cx="1838325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1524000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D11A084E-62AB-4B53-88BD-640EC890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61925" y="0"/>
          <a:ext cx="1524000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85725</xdr:colOff>
      <xdr:row>0</xdr:row>
      <xdr:rowOff>76203</xdr:rowOff>
    </xdr:from>
    <xdr:ext cx="1981200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BE3F83E6-4E1C-4BAE-8572-B92D6080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372225" y="76203"/>
          <a:ext cx="1981200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AE5B-4B92-45BE-A1C0-B31531F6584F}">
  <dimension ref="A1:F87"/>
  <sheetViews>
    <sheetView tabSelected="1" topLeftCell="A82" workbookViewId="0">
      <selection activeCell="I48" sqref="I48"/>
    </sheetView>
  </sheetViews>
  <sheetFormatPr baseColWidth="10" defaultRowHeight="15" x14ac:dyDescent="0.25"/>
  <cols>
    <col min="1" max="1" width="14.85546875" customWidth="1"/>
    <col min="2" max="2" width="20.42578125" customWidth="1"/>
    <col min="3" max="3" width="30.42578125" style="20" customWidth="1"/>
    <col min="4" max="4" width="41" style="20" customWidth="1"/>
    <col min="5" max="5" width="10.7109375" customWidth="1"/>
    <col min="6" max="6" width="18.28515625" customWidth="1"/>
  </cols>
  <sheetData>
    <row r="1" spans="1:6" ht="15.75" x14ac:dyDescent="0.25">
      <c r="A1" s="68" t="s">
        <v>0</v>
      </c>
      <c r="B1" s="68"/>
      <c r="C1" s="68"/>
      <c r="D1" s="68"/>
      <c r="E1" s="68"/>
      <c r="F1" s="68"/>
    </row>
    <row r="2" spans="1:6" ht="15.75" x14ac:dyDescent="0.25">
      <c r="A2" s="68" t="s">
        <v>144</v>
      </c>
      <c r="B2" s="68"/>
      <c r="C2" s="68"/>
      <c r="D2" s="68"/>
      <c r="E2" s="68"/>
      <c r="F2" s="68"/>
    </row>
    <row r="3" spans="1:6" ht="15.75" x14ac:dyDescent="0.25">
      <c r="A3" s="68" t="s">
        <v>1</v>
      </c>
      <c r="B3" s="68"/>
      <c r="C3" s="68"/>
      <c r="D3" s="68"/>
      <c r="E3" s="68"/>
      <c r="F3" s="68"/>
    </row>
    <row r="4" spans="1:6" ht="15.75" x14ac:dyDescent="0.25">
      <c r="A4" s="68" t="s">
        <v>2</v>
      </c>
      <c r="B4" s="68"/>
      <c r="C4" s="68"/>
      <c r="D4" s="68"/>
      <c r="E4" s="68"/>
      <c r="F4" s="68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9" t="s">
        <v>3</v>
      </c>
      <c r="B6" s="70" t="s">
        <v>4</v>
      </c>
      <c r="C6" s="70" t="s">
        <v>5</v>
      </c>
      <c r="D6" s="70" t="s">
        <v>6</v>
      </c>
      <c r="E6" s="70" t="s">
        <v>7</v>
      </c>
      <c r="F6" s="71" t="s">
        <v>8</v>
      </c>
    </row>
    <row r="7" spans="1:6" ht="15.75" thickBot="1" x14ac:dyDescent="0.3">
      <c r="A7" s="69"/>
      <c r="B7" s="70"/>
      <c r="C7" s="70"/>
      <c r="D7" s="70"/>
      <c r="E7" s="70"/>
      <c r="F7" s="71"/>
    </row>
    <row r="8" spans="1:6" x14ac:dyDescent="0.25">
      <c r="A8" s="32">
        <v>42747</v>
      </c>
      <c r="B8" s="17" t="s">
        <v>11</v>
      </c>
      <c r="C8" s="17" t="s">
        <v>12</v>
      </c>
      <c r="D8" s="17" t="s">
        <v>13</v>
      </c>
      <c r="E8" s="38" t="s">
        <v>14</v>
      </c>
      <c r="F8" s="3">
        <v>15646.8</v>
      </c>
    </row>
    <row r="9" spans="1:6" ht="18" customHeight="1" x14ac:dyDescent="0.25">
      <c r="A9" s="58" t="s">
        <v>145</v>
      </c>
      <c r="B9" s="17" t="s">
        <v>146</v>
      </c>
      <c r="C9" s="17" t="s">
        <v>112</v>
      </c>
      <c r="D9" s="17" t="s">
        <v>113</v>
      </c>
      <c r="E9" s="38" t="s">
        <v>23</v>
      </c>
      <c r="F9" s="3">
        <v>52500</v>
      </c>
    </row>
    <row r="10" spans="1:6" ht="18" customHeight="1" x14ac:dyDescent="0.25">
      <c r="A10" s="33" t="s">
        <v>147</v>
      </c>
      <c r="B10" s="18" t="s">
        <v>148</v>
      </c>
      <c r="C10" s="18" t="s">
        <v>92</v>
      </c>
      <c r="D10" s="18" t="s">
        <v>88</v>
      </c>
      <c r="E10" s="39" t="s">
        <v>89</v>
      </c>
      <c r="F10" s="3">
        <v>20207.5</v>
      </c>
    </row>
    <row r="11" spans="1:6" ht="18" customHeight="1" x14ac:dyDescent="0.25">
      <c r="A11" s="33" t="s">
        <v>116</v>
      </c>
      <c r="B11" s="18" t="s">
        <v>117</v>
      </c>
      <c r="C11" s="18" t="s">
        <v>118</v>
      </c>
      <c r="D11" s="18" t="s">
        <v>119</v>
      </c>
      <c r="E11" s="39" t="s">
        <v>9</v>
      </c>
      <c r="F11" s="3">
        <v>87084</v>
      </c>
    </row>
    <row r="12" spans="1:6" ht="18" customHeight="1" x14ac:dyDescent="0.25">
      <c r="A12" s="33" t="s">
        <v>115</v>
      </c>
      <c r="B12" s="18" t="s">
        <v>149</v>
      </c>
      <c r="C12" s="18" t="s">
        <v>94</v>
      </c>
      <c r="D12" s="17" t="s">
        <v>95</v>
      </c>
      <c r="E12" s="39" t="s">
        <v>43</v>
      </c>
      <c r="F12" s="3">
        <v>11800</v>
      </c>
    </row>
    <row r="13" spans="1:6" ht="18" customHeight="1" x14ac:dyDescent="0.25">
      <c r="A13" s="33" t="s">
        <v>150</v>
      </c>
      <c r="B13" s="18" t="s">
        <v>151</v>
      </c>
      <c r="C13" s="18" t="s">
        <v>152</v>
      </c>
      <c r="D13" s="17" t="s">
        <v>107</v>
      </c>
      <c r="E13" s="39" t="s">
        <v>153</v>
      </c>
      <c r="F13" s="3">
        <v>35400</v>
      </c>
    </row>
    <row r="14" spans="1:6" ht="18" customHeight="1" x14ac:dyDescent="0.25">
      <c r="A14" s="33" t="s">
        <v>96</v>
      </c>
      <c r="B14" s="18" t="s">
        <v>16</v>
      </c>
      <c r="C14" s="18" t="s">
        <v>17</v>
      </c>
      <c r="D14" s="18" t="s">
        <v>18</v>
      </c>
      <c r="E14" s="39" t="s">
        <v>15</v>
      </c>
      <c r="F14" s="3">
        <v>8260</v>
      </c>
    </row>
    <row r="15" spans="1:6" ht="18" customHeight="1" x14ac:dyDescent="0.25">
      <c r="A15" s="33" t="s">
        <v>154</v>
      </c>
      <c r="B15" s="18" t="s">
        <v>156</v>
      </c>
      <c r="C15" s="18" t="s">
        <v>158</v>
      </c>
      <c r="D15" s="18" t="s">
        <v>161</v>
      </c>
      <c r="E15" s="39" t="s">
        <v>160</v>
      </c>
      <c r="F15" s="3">
        <v>580300.41</v>
      </c>
    </row>
    <row r="16" spans="1:6" ht="18" customHeight="1" x14ac:dyDescent="0.25">
      <c r="A16" s="33" t="s">
        <v>155</v>
      </c>
      <c r="B16" s="18" t="s">
        <v>157</v>
      </c>
      <c r="C16" s="18" t="s">
        <v>158</v>
      </c>
      <c r="D16" s="18" t="s">
        <v>159</v>
      </c>
      <c r="E16" s="39" t="s">
        <v>9</v>
      </c>
      <c r="F16" s="3">
        <v>418685.41</v>
      </c>
    </row>
    <row r="17" spans="1:6" ht="18" customHeight="1" x14ac:dyDescent="0.25">
      <c r="A17" s="34">
        <v>44054</v>
      </c>
      <c r="B17" s="18" t="s">
        <v>20</v>
      </c>
      <c r="C17" s="18" t="s">
        <v>21</v>
      </c>
      <c r="D17" s="18" t="s">
        <v>22</v>
      </c>
      <c r="E17" s="39" t="s">
        <v>23</v>
      </c>
      <c r="F17" s="3">
        <v>114036.5</v>
      </c>
    </row>
    <row r="18" spans="1:6" x14ac:dyDescent="0.25">
      <c r="A18" s="34">
        <v>44298</v>
      </c>
      <c r="B18" s="18" t="s">
        <v>24</v>
      </c>
      <c r="C18" s="18" t="s">
        <v>21</v>
      </c>
      <c r="D18" s="18" t="s">
        <v>25</v>
      </c>
      <c r="E18" s="39" t="s">
        <v>19</v>
      </c>
      <c r="F18" s="3">
        <v>580465.18999999994</v>
      </c>
    </row>
    <row r="19" spans="1:6" x14ac:dyDescent="0.25">
      <c r="A19" s="7" t="s">
        <v>26</v>
      </c>
      <c r="B19" s="6" t="s">
        <v>27</v>
      </c>
      <c r="C19" s="6" t="s">
        <v>28</v>
      </c>
      <c r="D19" s="17" t="s">
        <v>29</v>
      </c>
      <c r="E19" s="38" t="s">
        <v>30</v>
      </c>
      <c r="F19" s="3">
        <v>8000</v>
      </c>
    </row>
    <row r="20" spans="1:6" ht="15" customHeight="1" x14ac:dyDescent="0.25">
      <c r="A20" s="7" t="s">
        <v>162</v>
      </c>
      <c r="B20" s="6" t="s">
        <v>20</v>
      </c>
      <c r="C20" s="6" t="s">
        <v>163</v>
      </c>
      <c r="D20" s="17" t="s">
        <v>164</v>
      </c>
      <c r="E20" s="38" t="s">
        <v>15</v>
      </c>
      <c r="F20" s="3">
        <v>77563</v>
      </c>
    </row>
    <row r="21" spans="1:6" ht="15.75" customHeight="1" x14ac:dyDescent="0.25">
      <c r="A21" s="7" t="s">
        <v>31</v>
      </c>
      <c r="B21" s="17" t="s">
        <v>32</v>
      </c>
      <c r="C21" s="17" t="s">
        <v>33</v>
      </c>
      <c r="D21" s="18" t="s">
        <v>34</v>
      </c>
      <c r="E21" s="39" t="s">
        <v>35</v>
      </c>
      <c r="F21" s="3">
        <v>6233.95</v>
      </c>
    </row>
    <row r="22" spans="1:6" x14ac:dyDescent="0.25">
      <c r="A22" s="34">
        <v>42690</v>
      </c>
      <c r="B22" s="17" t="s">
        <v>36</v>
      </c>
      <c r="C22" s="17" t="s">
        <v>33</v>
      </c>
      <c r="D22" s="17" t="s">
        <v>34</v>
      </c>
      <c r="E22" s="38" t="s">
        <v>35</v>
      </c>
      <c r="F22" s="3">
        <v>3484.26</v>
      </c>
    </row>
    <row r="23" spans="1:6" x14ac:dyDescent="0.25">
      <c r="A23" s="34">
        <v>42690</v>
      </c>
      <c r="B23" s="17" t="s">
        <v>37</v>
      </c>
      <c r="C23" s="17" t="s">
        <v>33</v>
      </c>
      <c r="D23" s="18" t="s">
        <v>38</v>
      </c>
      <c r="E23" s="39" t="s">
        <v>39</v>
      </c>
      <c r="F23" s="3">
        <v>5472</v>
      </c>
    </row>
    <row r="24" spans="1:6" x14ac:dyDescent="0.25">
      <c r="A24" s="34">
        <v>42697</v>
      </c>
      <c r="B24" s="17" t="s">
        <v>40</v>
      </c>
      <c r="C24" s="17" t="s">
        <v>41</v>
      </c>
      <c r="D24" s="17" t="s">
        <v>42</v>
      </c>
      <c r="E24" s="39" t="s">
        <v>43</v>
      </c>
      <c r="F24" s="3">
        <v>11974</v>
      </c>
    </row>
    <row r="25" spans="1:6" x14ac:dyDescent="0.25">
      <c r="A25" s="34">
        <v>42702</v>
      </c>
      <c r="B25" s="17" t="s">
        <v>44</v>
      </c>
      <c r="C25" s="17" t="s">
        <v>45</v>
      </c>
      <c r="D25" s="17" t="s">
        <v>46</v>
      </c>
      <c r="E25" s="38" t="s">
        <v>47</v>
      </c>
      <c r="F25" s="3">
        <v>7080</v>
      </c>
    </row>
    <row r="26" spans="1:6" ht="16.5" customHeight="1" x14ac:dyDescent="0.25">
      <c r="A26" s="34">
        <v>42711</v>
      </c>
      <c r="B26" s="17" t="s">
        <v>48</v>
      </c>
      <c r="C26" s="17" t="s">
        <v>45</v>
      </c>
      <c r="D26" s="17" t="s">
        <v>46</v>
      </c>
      <c r="E26" s="38" t="s">
        <v>47</v>
      </c>
      <c r="F26" s="3">
        <v>5900</v>
      </c>
    </row>
    <row r="27" spans="1:6" x14ac:dyDescent="0.25">
      <c r="A27" s="34">
        <v>42711</v>
      </c>
      <c r="B27" s="18" t="s">
        <v>49</v>
      </c>
      <c r="C27" s="18" t="s">
        <v>45</v>
      </c>
      <c r="D27" s="18" t="s">
        <v>46</v>
      </c>
      <c r="E27" s="39" t="s">
        <v>47</v>
      </c>
      <c r="F27" s="3">
        <v>4720</v>
      </c>
    </row>
    <row r="28" spans="1:6" x14ac:dyDescent="0.25">
      <c r="A28" s="33" t="s">
        <v>167</v>
      </c>
      <c r="B28" s="18" t="s">
        <v>166</v>
      </c>
      <c r="C28" s="18" t="s">
        <v>120</v>
      </c>
      <c r="D28" s="18" t="s">
        <v>121</v>
      </c>
      <c r="E28" s="39" t="s">
        <v>35</v>
      </c>
      <c r="F28" s="3">
        <v>92181.6</v>
      </c>
    </row>
    <row r="29" spans="1:6" x14ac:dyDescent="0.25">
      <c r="A29" s="33" t="s">
        <v>145</v>
      </c>
      <c r="B29" s="18" t="s">
        <v>165</v>
      </c>
      <c r="C29" s="18" t="s">
        <v>120</v>
      </c>
      <c r="D29" s="18" t="s">
        <v>121</v>
      </c>
      <c r="E29" s="39" t="s">
        <v>168</v>
      </c>
      <c r="F29" s="3">
        <v>5805.6</v>
      </c>
    </row>
    <row r="30" spans="1:6" x14ac:dyDescent="0.25">
      <c r="A30" s="33" t="s">
        <v>170</v>
      </c>
      <c r="B30" s="18" t="s">
        <v>171</v>
      </c>
      <c r="C30" s="18" t="s">
        <v>169</v>
      </c>
      <c r="D30" s="18" t="s">
        <v>176</v>
      </c>
      <c r="E30" s="39" t="s">
        <v>177</v>
      </c>
      <c r="F30" s="3">
        <v>652500</v>
      </c>
    </row>
    <row r="31" spans="1:6" x14ac:dyDescent="0.25">
      <c r="A31" s="33" t="s">
        <v>170</v>
      </c>
      <c r="B31" s="18" t="s">
        <v>172</v>
      </c>
      <c r="C31" s="18" t="s">
        <v>169</v>
      </c>
      <c r="D31" s="18" t="s">
        <v>176</v>
      </c>
      <c r="E31" s="39" t="s">
        <v>177</v>
      </c>
      <c r="F31" s="3">
        <v>569377.86</v>
      </c>
    </row>
    <row r="32" spans="1:6" x14ac:dyDescent="0.25">
      <c r="A32" s="33" t="s">
        <v>170</v>
      </c>
      <c r="B32" s="18" t="s">
        <v>173</v>
      </c>
      <c r="C32" s="18" t="s">
        <v>169</v>
      </c>
      <c r="D32" s="18" t="s">
        <v>176</v>
      </c>
      <c r="E32" s="39" t="s">
        <v>177</v>
      </c>
      <c r="F32" s="3">
        <v>15655.36</v>
      </c>
    </row>
    <row r="33" spans="1:6" x14ac:dyDescent="0.25">
      <c r="A33" s="33" t="s">
        <v>170</v>
      </c>
      <c r="B33" s="18" t="s">
        <v>174</v>
      </c>
      <c r="C33" s="18" t="s">
        <v>169</v>
      </c>
      <c r="D33" s="18" t="s">
        <v>176</v>
      </c>
      <c r="E33" s="39" t="s">
        <v>177</v>
      </c>
      <c r="F33" s="3">
        <v>5800</v>
      </c>
    </row>
    <row r="34" spans="1:6" x14ac:dyDescent="0.25">
      <c r="A34" s="33" t="s">
        <v>170</v>
      </c>
      <c r="B34" s="18" t="s">
        <v>175</v>
      </c>
      <c r="C34" s="18" t="s">
        <v>169</v>
      </c>
      <c r="D34" s="18" t="s">
        <v>176</v>
      </c>
      <c r="E34" s="39" t="s">
        <v>177</v>
      </c>
      <c r="F34" s="3">
        <v>15950</v>
      </c>
    </row>
    <row r="35" spans="1:6" x14ac:dyDescent="0.25">
      <c r="A35" s="33" t="s">
        <v>50</v>
      </c>
      <c r="B35" s="18" t="s">
        <v>51</v>
      </c>
      <c r="C35" s="18" t="s">
        <v>52</v>
      </c>
      <c r="D35" s="18" t="s">
        <v>53</v>
      </c>
      <c r="E35" s="39" t="s">
        <v>9</v>
      </c>
      <c r="F35" s="3">
        <v>44995.5</v>
      </c>
    </row>
    <row r="36" spans="1:6" x14ac:dyDescent="0.25">
      <c r="A36" s="33" t="s">
        <v>50</v>
      </c>
      <c r="B36" s="25" t="s">
        <v>70</v>
      </c>
      <c r="C36" s="18" t="s">
        <v>52</v>
      </c>
      <c r="D36" s="18" t="s">
        <v>53</v>
      </c>
      <c r="E36" s="39" t="s">
        <v>9</v>
      </c>
      <c r="F36" s="23">
        <v>140701.57999999999</v>
      </c>
    </row>
    <row r="37" spans="1:6" x14ac:dyDescent="0.25">
      <c r="A37" s="48" t="s">
        <v>50</v>
      </c>
      <c r="B37" s="25" t="s">
        <v>54</v>
      </c>
      <c r="C37" s="25" t="s">
        <v>52</v>
      </c>
      <c r="D37" s="25" t="s">
        <v>55</v>
      </c>
      <c r="E37" s="49" t="s">
        <v>10</v>
      </c>
      <c r="F37" s="24">
        <v>191160.07</v>
      </c>
    </row>
    <row r="38" spans="1:6" x14ac:dyDescent="0.25">
      <c r="A38" s="35" t="s">
        <v>178</v>
      </c>
      <c r="B38" s="22" t="s">
        <v>179</v>
      </c>
      <c r="C38" s="25" t="s">
        <v>52</v>
      </c>
      <c r="D38" s="18" t="s">
        <v>161</v>
      </c>
      <c r="E38" s="40" t="s">
        <v>9</v>
      </c>
      <c r="F38" s="24">
        <v>92251.66</v>
      </c>
    </row>
    <row r="39" spans="1:6" x14ac:dyDescent="0.25">
      <c r="A39" s="35" t="s">
        <v>178</v>
      </c>
      <c r="B39" s="22" t="s">
        <v>180</v>
      </c>
      <c r="C39" s="25" t="s">
        <v>52</v>
      </c>
      <c r="D39" s="18" t="s">
        <v>161</v>
      </c>
      <c r="E39" s="40" t="s">
        <v>9</v>
      </c>
      <c r="F39" s="24">
        <v>137936.1</v>
      </c>
    </row>
    <row r="40" spans="1:6" x14ac:dyDescent="0.25">
      <c r="A40" s="35" t="s">
        <v>91</v>
      </c>
      <c r="B40" s="22" t="s">
        <v>97</v>
      </c>
      <c r="C40" s="22" t="s">
        <v>98</v>
      </c>
      <c r="D40" s="22" t="s">
        <v>99</v>
      </c>
      <c r="E40" s="40" t="s">
        <v>93</v>
      </c>
      <c r="F40" s="24">
        <v>99441.81</v>
      </c>
    </row>
    <row r="41" spans="1:6" x14ac:dyDescent="0.25">
      <c r="A41" s="35" t="s">
        <v>90</v>
      </c>
      <c r="B41" s="22" t="s">
        <v>100</v>
      </c>
      <c r="C41" s="22" t="s">
        <v>101</v>
      </c>
      <c r="D41" s="22" t="s">
        <v>103</v>
      </c>
      <c r="E41" s="40" t="s">
        <v>102</v>
      </c>
      <c r="F41" s="24">
        <v>238312.8</v>
      </c>
    </row>
    <row r="42" spans="1:6" x14ac:dyDescent="0.25">
      <c r="A42" s="35" t="s">
        <v>76</v>
      </c>
      <c r="B42" s="22" t="s">
        <v>77</v>
      </c>
      <c r="C42" s="30" t="s">
        <v>78</v>
      </c>
      <c r="D42" s="22" t="s">
        <v>79</v>
      </c>
      <c r="E42" s="40" t="s">
        <v>80</v>
      </c>
      <c r="F42" s="24">
        <v>74340</v>
      </c>
    </row>
    <row r="43" spans="1:6" x14ac:dyDescent="0.25">
      <c r="A43" s="35" t="s">
        <v>76</v>
      </c>
      <c r="B43" s="22" t="s">
        <v>82</v>
      </c>
      <c r="C43" s="30" t="s">
        <v>78</v>
      </c>
      <c r="D43" s="22" t="s">
        <v>81</v>
      </c>
      <c r="E43" s="40" t="s">
        <v>80</v>
      </c>
      <c r="F43" s="24">
        <v>499140</v>
      </c>
    </row>
    <row r="44" spans="1:6" x14ac:dyDescent="0.25">
      <c r="A44" s="35" t="s">
        <v>162</v>
      </c>
      <c r="B44" s="22" t="s">
        <v>192</v>
      </c>
      <c r="C44" s="30" t="s">
        <v>78</v>
      </c>
      <c r="D44" s="22" t="s">
        <v>79</v>
      </c>
      <c r="E44" s="40" t="s">
        <v>80</v>
      </c>
      <c r="F44" s="24">
        <v>79296</v>
      </c>
    </row>
    <row r="45" spans="1:6" x14ac:dyDescent="0.25">
      <c r="A45" s="35" t="s">
        <v>104</v>
      </c>
      <c r="B45" s="22" t="s">
        <v>105</v>
      </c>
      <c r="C45" s="30" t="s">
        <v>106</v>
      </c>
      <c r="D45" s="47" t="s">
        <v>107</v>
      </c>
      <c r="E45" s="40" t="s">
        <v>15</v>
      </c>
      <c r="F45" s="24">
        <v>405056.03</v>
      </c>
    </row>
    <row r="46" spans="1:6" x14ac:dyDescent="0.25">
      <c r="A46" s="35" t="s">
        <v>167</v>
      </c>
      <c r="B46" s="22" t="s">
        <v>181</v>
      </c>
      <c r="C46" s="47" t="s">
        <v>87</v>
      </c>
      <c r="D46" s="47" t="s">
        <v>108</v>
      </c>
      <c r="E46" s="40" t="s">
        <v>23</v>
      </c>
      <c r="F46" s="24">
        <v>4200</v>
      </c>
    </row>
    <row r="47" spans="1:6" x14ac:dyDescent="0.25">
      <c r="A47" s="35" t="s">
        <v>114</v>
      </c>
      <c r="B47" s="22" t="s">
        <v>122</v>
      </c>
      <c r="C47" s="30" t="s">
        <v>124</v>
      </c>
      <c r="D47" s="22" t="s">
        <v>125</v>
      </c>
      <c r="E47" s="40" t="s">
        <v>9</v>
      </c>
      <c r="F47" s="24">
        <v>157695.20000000001</v>
      </c>
    </row>
    <row r="48" spans="1:6" x14ac:dyDescent="0.25">
      <c r="A48" s="35" t="s">
        <v>116</v>
      </c>
      <c r="B48" s="22" t="s">
        <v>123</v>
      </c>
      <c r="C48" s="30" t="s">
        <v>124</v>
      </c>
      <c r="D48" s="22" t="s">
        <v>126</v>
      </c>
      <c r="E48" s="40" t="s">
        <v>127</v>
      </c>
      <c r="F48" s="24">
        <v>89821.6</v>
      </c>
    </row>
    <row r="49" spans="1:6" x14ac:dyDescent="0.25">
      <c r="A49" s="35" t="s">
        <v>182</v>
      </c>
      <c r="B49" s="22" t="s">
        <v>183</v>
      </c>
      <c r="C49" s="30" t="s">
        <v>184</v>
      </c>
      <c r="D49" s="22" t="s">
        <v>186</v>
      </c>
      <c r="E49" s="40" t="s">
        <v>19</v>
      </c>
      <c r="F49" s="24">
        <v>54339</v>
      </c>
    </row>
    <row r="50" spans="1:6" x14ac:dyDescent="0.25">
      <c r="A50" s="35" t="s">
        <v>187</v>
      </c>
      <c r="B50" s="22" t="s">
        <v>185</v>
      </c>
      <c r="C50" s="30" t="s">
        <v>184</v>
      </c>
      <c r="D50" s="22" t="s">
        <v>186</v>
      </c>
      <c r="E50" s="40" t="s">
        <v>19</v>
      </c>
      <c r="F50" s="24">
        <v>18585</v>
      </c>
    </row>
    <row r="51" spans="1:6" x14ac:dyDescent="0.25">
      <c r="A51" s="35" t="s">
        <v>115</v>
      </c>
      <c r="B51" s="22" t="s">
        <v>128</v>
      </c>
      <c r="C51" s="30" t="s">
        <v>129</v>
      </c>
      <c r="D51" s="22" t="s">
        <v>130</v>
      </c>
      <c r="E51" s="40" t="s">
        <v>19</v>
      </c>
      <c r="F51" s="24">
        <v>110330</v>
      </c>
    </row>
    <row r="52" spans="1:6" x14ac:dyDescent="0.25">
      <c r="A52" s="35" t="s">
        <v>131</v>
      </c>
      <c r="B52" s="22" t="s">
        <v>132</v>
      </c>
      <c r="C52" s="30" t="s">
        <v>133</v>
      </c>
      <c r="D52" s="22" t="s">
        <v>134</v>
      </c>
      <c r="E52" s="40" t="s">
        <v>9</v>
      </c>
      <c r="F52" s="24">
        <v>41713</v>
      </c>
    </row>
    <row r="53" spans="1:6" x14ac:dyDescent="0.25">
      <c r="A53" s="35" t="s">
        <v>188</v>
      </c>
      <c r="B53" s="22" t="s">
        <v>189</v>
      </c>
      <c r="C53" s="30" t="s">
        <v>191</v>
      </c>
      <c r="D53" s="22" t="s">
        <v>190</v>
      </c>
      <c r="E53" s="40" t="s">
        <v>30</v>
      </c>
      <c r="F53" s="24">
        <v>95668.5</v>
      </c>
    </row>
    <row r="54" spans="1:6" x14ac:dyDescent="0.25">
      <c r="A54" s="46" t="s">
        <v>71</v>
      </c>
      <c r="B54" s="50" t="s">
        <v>72</v>
      </c>
      <c r="C54" s="29" t="s">
        <v>73</v>
      </c>
      <c r="D54" s="31" t="s">
        <v>74</v>
      </c>
      <c r="E54" s="41" t="s">
        <v>75</v>
      </c>
      <c r="F54" s="51">
        <v>855000</v>
      </c>
    </row>
    <row r="55" spans="1:6" x14ac:dyDescent="0.25">
      <c r="A55" s="65" t="s">
        <v>56</v>
      </c>
      <c r="B55" s="65"/>
      <c r="C55" s="65"/>
      <c r="D55" s="65"/>
      <c r="E55" s="65"/>
      <c r="F55" s="28">
        <f>SUM(F8:F54)</f>
        <v>6842067.29</v>
      </c>
    </row>
    <row r="56" spans="1:6" x14ac:dyDescent="0.25">
      <c r="A56" s="36">
        <v>43995</v>
      </c>
      <c r="B56" s="26"/>
      <c r="C56" s="27" t="s">
        <v>21</v>
      </c>
      <c r="D56" s="27" t="s">
        <v>22</v>
      </c>
      <c r="E56" s="42" t="s">
        <v>23</v>
      </c>
      <c r="F56" s="3">
        <v>42323.05</v>
      </c>
    </row>
    <row r="57" spans="1:6" x14ac:dyDescent="0.25">
      <c r="A57" s="37">
        <v>44104</v>
      </c>
      <c r="B57" s="4"/>
      <c r="C57" s="18" t="s">
        <v>21</v>
      </c>
      <c r="D57" s="18" t="s">
        <v>22</v>
      </c>
      <c r="E57" s="39" t="s">
        <v>23</v>
      </c>
      <c r="F57" s="3">
        <v>36006</v>
      </c>
    </row>
    <row r="58" spans="1:6" x14ac:dyDescent="0.25">
      <c r="A58" s="37">
        <v>44134</v>
      </c>
      <c r="B58" s="4"/>
      <c r="C58" s="18" t="s">
        <v>21</v>
      </c>
      <c r="D58" s="18" t="s">
        <v>22</v>
      </c>
      <c r="E58" s="39" t="s">
        <v>23</v>
      </c>
      <c r="F58" s="3">
        <v>154132</v>
      </c>
    </row>
    <row r="59" spans="1:6" x14ac:dyDescent="0.25">
      <c r="A59" s="37">
        <v>44165</v>
      </c>
      <c r="B59" s="4"/>
      <c r="C59" s="18" t="s">
        <v>21</v>
      </c>
      <c r="D59" s="18" t="s">
        <v>22</v>
      </c>
      <c r="E59" s="39" t="s">
        <v>23</v>
      </c>
      <c r="F59" s="3">
        <v>54093</v>
      </c>
    </row>
    <row r="60" spans="1:6" x14ac:dyDescent="0.25">
      <c r="A60" s="37">
        <v>44196</v>
      </c>
      <c r="B60" s="4"/>
      <c r="C60" s="18" t="s">
        <v>21</v>
      </c>
      <c r="D60" s="18" t="s">
        <v>22</v>
      </c>
      <c r="E60" s="39" t="s">
        <v>23</v>
      </c>
      <c r="F60" s="3">
        <v>23404</v>
      </c>
    </row>
    <row r="61" spans="1:6" x14ac:dyDescent="0.25">
      <c r="A61" s="37">
        <v>44227</v>
      </c>
      <c r="B61" s="4"/>
      <c r="C61" s="18" t="s">
        <v>21</v>
      </c>
      <c r="D61" s="18" t="s">
        <v>22</v>
      </c>
      <c r="E61" s="39" t="s">
        <v>23</v>
      </c>
      <c r="F61" s="3">
        <v>64784.4</v>
      </c>
    </row>
    <row r="62" spans="1:6" x14ac:dyDescent="0.25">
      <c r="A62" s="37">
        <v>44255</v>
      </c>
      <c r="B62" s="4"/>
      <c r="C62" s="18" t="s">
        <v>21</v>
      </c>
      <c r="D62" s="18" t="s">
        <v>22</v>
      </c>
      <c r="E62" s="39" t="s">
        <v>23</v>
      </c>
      <c r="F62" s="3">
        <v>228083.8</v>
      </c>
    </row>
    <row r="63" spans="1:6" x14ac:dyDescent="0.25">
      <c r="A63" s="37">
        <v>44286</v>
      </c>
      <c r="B63" s="4"/>
      <c r="C63" s="18" t="s">
        <v>21</v>
      </c>
      <c r="D63" s="18" t="s">
        <v>22</v>
      </c>
      <c r="E63" s="39" t="s">
        <v>23</v>
      </c>
      <c r="F63" s="3">
        <v>961959.78</v>
      </c>
    </row>
    <row r="64" spans="1:6" x14ac:dyDescent="0.25">
      <c r="A64" s="37">
        <v>44316</v>
      </c>
      <c r="B64" s="4"/>
      <c r="C64" s="18" t="s">
        <v>21</v>
      </c>
      <c r="D64" s="18" t="s">
        <v>22</v>
      </c>
      <c r="E64" s="39" t="s">
        <v>23</v>
      </c>
      <c r="F64" s="3">
        <v>81994.2</v>
      </c>
    </row>
    <row r="65" spans="1:6" x14ac:dyDescent="0.25">
      <c r="A65" s="37">
        <v>44347</v>
      </c>
      <c r="B65" s="4"/>
      <c r="C65" s="18" t="s">
        <v>21</v>
      </c>
      <c r="D65" s="18" t="s">
        <v>22</v>
      </c>
      <c r="E65" s="39" t="s">
        <v>23</v>
      </c>
      <c r="F65" s="3">
        <v>170456.6</v>
      </c>
    </row>
    <row r="66" spans="1:6" x14ac:dyDescent="0.25">
      <c r="A66" s="37">
        <v>44377</v>
      </c>
      <c r="B66" s="4"/>
      <c r="C66" s="18" t="s">
        <v>21</v>
      </c>
      <c r="D66" s="18" t="s">
        <v>22</v>
      </c>
      <c r="E66" s="39" t="s">
        <v>23</v>
      </c>
      <c r="F66" s="3">
        <v>185772</v>
      </c>
    </row>
    <row r="67" spans="1:6" x14ac:dyDescent="0.25">
      <c r="A67" s="37">
        <v>44408</v>
      </c>
      <c r="B67" s="4"/>
      <c r="C67" s="18" t="s">
        <v>21</v>
      </c>
      <c r="D67" s="18" t="s">
        <v>22</v>
      </c>
      <c r="E67" s="39" t="s">
        <v>23</v>
      </c>
      <c r="F67" s="3">
        <v>201756.2</v>
      </c>
    </row>
    <row r="68" spans="1:6" x14ac:dyDescent="0.25">
      <c r="A68" s="37">
        <v>44439</v>
      </c>
      <c r="B68" s="4"/>
      <c r="C68" s="18" t="s">
        <v>21</v>
      </c>
      <c r="D68" s="18" t="s">
        <v>22</v>
      </c>
      <c r="E68" s="39" t="s">
        <v>23</v>
      </c>
      <c r="F68" s="3">
        <v>156588.6</v>
      </c>
    </row>
    <row r="69" spans="1:6" x14ac:dyDescent="0.25">
      <c r="A69" s="37">
        <v>44469</v>
      </c>
      <c r="B69" s="4"/>
      <c r="C69" s="18" t="s">
        <v>21</v>
      </c>
      <c r="D69" s="18" t="s">
        <v>22</v>
      </c>
      <c r="E69" s="39" t="s">
        <v>23</v>
      </c>
      <c r="F69" s="3">
        <v>218044</v>
      </c>
    </row>
    <row r="70" spans="1:6" x14ac:dyDescent="0.25">
      <c r="A70" s="37">
        <v>44500</v>
      </c>
      <c r="B70" s="4"/>
      <c r="C70" s="18" t="s">
        <v>21</v>
      </c>
      <c r="D70" s="18" t="s">
        <v>22</v>
      </c>
      <c r="E70" s="39" t="s">
        <v>23</v>
      </c>
      <c r="F70" s="3">
        <v>169584.2</v>
      </c>
    </row>
    <row r="71" spans="1:6" x14ac:dyDescent="0.25">
      <c r="A71" s="37">
        <v>44530</v>
      </c>
      <c r="B71" s="4"/>
      <c r="C71" s="18" t="s">
        <v>21</v>
      </c>
      <c r="D71" s="18" t="s">
        <v>22</v>
      </c>
      <c r="E71" s="39" t="s">
        <v>23</v>
      </c>
      <c r="F71" s="3">
        <v>159869.6</v>
      </c>
    </row>
    <row r="72" spans="1:6" x14ac:dyDescent="0.25">
      <c r="A72" s="37">
        <v>44561</v>
      </c>
      <c r="B72" s="4"/>
      <c r="C72" s="18" t="s">
        <v>21</v>
      </c>
      <c r="D72" s="18" t="s">
        <v>22</v>
      </c>
      <c r="E72" s="39" t="s">
        <v>23</v>
      </c>
      <c r="F72" s="3">
        <v>32899</v>
      </c>
    </row>
    <row r="73" spans="1:6" x14ac:dyDescent="0.25">
      <c r="A73" s="37">
        <v>44592</v>
      </c>
      <c r="B73" s="4"/>
      <c r="C73" s="18" t="s">
        <v>21</v>
      </c>
      <c r="D73" s="18" t="s">
        <v>22</v>
      </c>
      <c r="E73" s="39" t="s">
        <v>23</v>
      </c>
      <c r="F73" s="3">
        <v>14925</v>
      </c>
    </row>
    <row r="74" spans="1:6" x14ac:dyDescent="0.25">
      <c r="A74" s="37">
        <v>44620</v>
      </c>
      <c r="B74" s="4"/>
      <c r="C74" s="18" t="s">
        <v>21</v>
      </c>
      <c r="D74" s="18" t="s">
        <v>22</v>
      </c>
      <c r="E74" s="39" t="s">
        <v>23</v>
      </c>
      <c r="F74" s="3">
        <v>35863</v>
      </c>
    </row>
    <row r="75" spans="1:6" x14ac:dyDescent="0.25">
      <c r="A75" s="37">
        <v>43222</v>
      </c>
      <c r="B75" s="4" t="s">
        <v>57</v>
      </c>
      <c r="C75" s="18" t="s">
        <v>58</v>
      </c>
      <c r="D75" s="18" t="s">
        <v>59</v>
      </c>
      <c r="E75" s="5"/>
      <c r="F75" s="3">
        <v>38600</v>
      </c>
    </row>
    <row r="76" spans="1:6" x14ac:dyDescent="0.25">
      <c r="A76" s="37">
        <v>43951</v>
      </c>
      <c r="B76" s="9"/>
      <c r="C76" s="19" t="s">
        <v>60</v>
      </c>
      <c r="D76" s="17" t="s">
        <v>61</v>
      </c>
      <c r="E76" s="10"/>
      <c r="F76" s="11">
        <v>543956.42000000004</v>
      </c>
    </row>
    <row r="77" spans="1:6" x14ac:dyDescent="0.25">
      <c r="A77" s="37">
        <v>43738</v>
      </c>
      <c r="B77" s="9"/>
      <c r="C77" s="19" t="s">
        <v>60</v>
      </c>
      <c r="D77" s="17" t="s">
        <v>62</v>
      </c>
      <c r="E77" s="10"/>
      <c r="F77" s="11">
        <v>227288.97</v>
      </c>
    </row>
    <row r="78" spans="1:6" x14ac:dyDescent="0.25">
      <c r="A78" s="66" t="s">
        <v>56</v>
      </c>
      <c r="B78" s="66"/>
      <c r="C78" s="66"/>
      <c r="D78" s="66"/>
      <c r="E78" s="66"/>
      <c r="F78" s="12">
        <f>SUM(F56:F77)</f>
        <v>3802383.8200000008</v>
      </c>
    </row>
    <row r="79" spans="1:6" x14ac:dyDescent="0.25">
      <c r="A79" s="8"/>
      <c r="B79" s="13"/>
      <c r="C79" s="17" t="s">
        <v>63</v>
      </c>
      <c r="D79" s="17"/>
      <c r="E79" s="14"/>
      <c r="F79" s="11">
        <v>407557.15</v>
      </c>
    </row>
    <row r="80" spans="1:6" x14ac:dyDescent="0.25">
      <c r="A80" s="8"/>
      <c r="B80" s="15"/>
      <c r="C80" s="17" t="s">
        <v>64</v>
      </c>
      <c r="D80" s="17"/>
      <c r="E80" s="14"/>
      <c r="F80" s="11">
        <v>2020233.26</v>
      </c>
    </row>
    <row r="81" spans="1:6" x14ac:dyDescent="0.25">
      <c r="A81" s="8"/>
      <c r="B81" s="15"/>
      <c r="C81" s="17" t="s">
        <v>65</v>
      </c>
      <c r="D81" s="17"/>
      <c r="E81" s="14"/>
      <c r="F81" s="11">
        <v>325441.3</v>
      </c>
    </row>
    <row r="82" spans="1:6" x14ac:dyDescent="0.25">
      <c r="A82" s="8"/>
      <c r="B82" s="15"/>
      <c r="C82" s="17" t="s">
        <v>86</v>
      </c>
      <c r="D82" s="21"/>
      <c r="E82" s="14"/>
      <c r="F82" s="43">
        <v>242067.5</v>
      </c>
    </row>
    <row r="83" spans="1:6" x14ac:dyDescent="0.25">
      <c r="A83" s="2"/>
      <c r="B83" s="15"/>
      <c r="C83" s="17" t="s">
        <v>66</v>
      </c>
      <c r="D83" s="21"/>
      <c r="E83" s="14"/>
      <c r="F83" s="11">
        <v>135181.82</v>
      </c>
    </row>
    <row r="84" spans="1:6" x14ac:dyDescent="0.25">
      <c r="A84" s="2"/>
      <c r="B84" s="15"/>
      <c r="C84" s="17" t="s">
        <v>67</v>
      </c>
      <c r="D84" s="17"/>
      <c r="E84" s="14"/>
      <c r="F84" s="11">
        <v>13734.12</v>
      </c>
    </row>
    <row r="85" spans="1:6" x14ac:dyDescent="0.25">
      <c r="A85" s="2"/>
      <c r="B85" s="15"/>
      <c r="C85" s="17" t="s">
        <v>68</v>
      </c>
      <c r="D85" s="17"/>
      <c r="E85" s="14"/>
      <c r="F85" s="11">
        <v>49441.62</v>
      </c>
    </row>
    <row r="86" spans="1:6" x14ac:dyDescent="0.25">
      <c r="A86" s="66" t="s">
        <v>56</v>
      </c>
      <c r="B86" s="66"/>
      <c r="C86" s="66"/>
      <c r="D86" s="66"/>
      <c r="E86" s="66"/>
      <c r="F86" s="12">
        <f>SUM(F79:F85)</f>
        <v>3193656.77</v>
      </c>
    </row>
    <row r="87" spans="1:6" ht="15.75" x14ac:dyDescent="0.25">
      <c r="A87" s="67" t="s">
        <v>69</v>
      </c>
      <c r="B87" s="67"/>
      <c r="C87" s="67"/>
      <c r="D87" s="67"/>
      <c r="E87" s="67"/>
      <c r="F87" s="16">
        <f>F86+F78+F55</f>
        <v>13838107.880000001</v>
      </c>
    </row>
  </sheetData>
  <mergeCells count="14">
    <mergeCell ref="A55:E55"/>
    <mergeCell ref="A78:E78"/>
    <mergeCell ref="A87:E87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  <mergeCell ref="A86:E86"/>
  </mergeCells>
  <phoneticPr fontId="7" type="noConversion"/>
  <pageMargins left="0.31496062992125984" right="0" top="0.74803149606299213" bottom="0.74803149606299213" header="0.31496062992125984" footer="0.31496062992125984"/>
  <pageSetup paperSize="9" scale="72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1404-9038-4EA9-BB74-09048BA82F6F}">
  <dimension ref="A1:G76"/>
  <sheetViews>
    <sheetView topLeftCell="A27" workbookViewId="0">
      <selection activeCell="H5" sqref="H5"/>
    </sheetView>
  </sheetViews>
  <sheetFormatPr baseColWidth="10" defaultRowHeight="15" x14ac:dyDescent="0.25"/>
  <cols>
    <col min="1" max="1" width="10.7109375" customWidth="1"/>
    <col min="2" max="2" width="20.7109375" customWidth="1"/>
    <col min="3" max="3" width="30.7109375" customWidth="1"/>
    <col min="4" max="4" width="32.7109375" customWidth="1"/>
    <col min="5" max="5" width="9.5703125" customWidth="1"/>
    <col min="6" max="6" width="19.42578125" customWidth="1"/>
    <col min="8" max="9" width="11.7109375" bestFit="1" customWidth="1"/>
  </cols>
  <sheetData>
    <row r="1" spans="1:6" ht="15.75" x14ac:dyDescent="0.25">
      <c r="A1" s="68" t="s">
        <v>0</v>
      </c>
      <c r="B1" s="68"/>
      <c r="C1" s="68"/>
      <c r="D1" s="68"/>
      <c r="E1" s="68"/>
      <c r="F1" s="68"/>
    </row>
    <row r="2" spans="1:6" ht="15.75" x14ac:dyDescent="0.25">
      <c r="A2" s="68" t="s">
        <v>144</v>
      </c>
      <c r="B2" s="68"/>
      <c r="C2" s="68"/>
      <c r="D2" s="68"/>
      <c r="E2" s="68"/>
      <c r="F2" s="68"/>
    </row>
    <row r="3" spans="1:6" ht="15.75" x14ac:dyDescent="0.25">
      <c r="A3" s="68" t="s">
        <v>1</v>
      </c>
      <c r="B3" s="68"/>
      <c r="C3" s="68"/>
      <c r="D3" s="68"/>
      <c r="E3" s="68"/>
      <c r="F3" s="68"/>
    </row>
    <row r="4" spans="1:6" ht="15.75" x14ac:dyDescent="0.25">
      <c r="A4" s="68" t="s">
        <v>2</v>
      </c>
      <c r="B4" s="68"/>
      <c r="C4" s="68"/>
      <c r="D4" s="68"/>
      <c r="E4" s="68"/>
      <c r="F4" s="68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9" t="s">
        <v>3</v>
      </c>
      <c r="B6" s="70" t="s">
        <v>4</v>
      </c>
      <c r="C6" s="70" t="s">
        <v>5</v>
      </c>
      <c r="D6" s="70" t="s">
        <v>6</v>
      </c>
      <c r="E6" s="70" t="s">
        <v>7</v>
      </c>
      <c r="F6" s="71" t="s">
        <v>8</v>
      </c>
    </row>
    <row r="7" spans="1:6" ht="15.75" thickBot="1" x14ac:dyDescent="0.3">
      <c r="A7" s="69"/>
      <c r="B7" s="70"/>
      <c r="C7" s="70"/>
      <c r="D7" s="70"/>
      <c r="E7" s="70"/>
      <c r="F7" s="71"/>
    </row>
    <row r="8" spans="1:6" x14ac:dyDescent="0.25">
      <c r="A8" s="32">
        <v>42747</v>
      </c>
      <c r="B8" s="17" t="s">
        <v>11</v>
      </c>
      <c r="C8" s="17" t="s">
        <v>12</v>
      </c>
      <c r="D8" s="17" t="s">
        <v>13</v>
      </c>
      <c r="E8" s="38" t="s">
        <v>14</v>
      </c>
      <c r="F8" s="3">
        <v>15646.8</v>
      </c>
    </row>
    <row r="9" spans="1:6" x14ac:dyDescent="0.25">
      <c r="A9" s="58" t="s">
        <v>145</v>
      </c>
      <c r="B9" s="17" t="s">
        <v>146</v>
      </c>
      <c r="C9" s="17" t="s">
        <v>112</v>
      </c>
      <c r="D9" s="17" t="s">
        <v>113</v>
      </c>
      <c r="E9" s="38" t="s">
        <v>23</v>
      </c>
      <c r="F9" s="3">
        <v>52500</v>
      </c>
    </row>
    <row r="10" spans="1:6" x14ac:dyDescent="0.25">
      <c r="A10" s="33" t="s">
        <v>147</v>
      </c>
      <c r="B10" s="18" t="s">
        <v>148</v>
      </c>
      <c r="C10" s="18" t="s">
        <v>92</v>
      </c>
      <c r="D10" s="18" t="s">
        <v>88</v>
      </c>
      <c r="E10" s="39" t="s">
        <v>89</v>
      </c>
      <c r="F10" s="3">
        <v>20207.5</v>
      </c>
    </row>
    <row r="11" spans="1:6" x14ac:dyDescent="0.25">
      <c r="A11" s="33" t="s">
        <v>116</v>
      </c>
      <c r="B11" s="18" t="s">
        <v>117</v>
      </c>
      <c r="C11" s="18" t="s">
        <v>118</v>
      </c>
      <c r="D11" s="18" t="s">
        <v>119</v>
      </c>
      <c r="E11" s="39" t="s">
        <v>9</v>
      </c>
      <c r="F11" s="3">
        <v>87084</v>
      </c>
    </row>
    <row r="12" spans="1:6" x14ac:dyDescent="0.25">
      <c r="A12" s="33" t="s">
        <v>115</v>
      </c>
      <c r="B12" s="18" t="s">
        <v>149</v>
      </c>
      <c r="C12" s="18" t="s">
        <v>94</v>
      </c>
      <c r="D12" s="17" t="s">
        <v>95</v>
      </c>
      <c r="E12" s="39" t="s">
        <v>43</v>
      </c>
      <c r="F12" s="3">
        <v>11800</v>
      </c>
    </row>
    <row r="13" spans="1:6" x14ac:dyDescent="0.25">
      <c r="A13" s="33" t="s">
        <v>150</v>
      </c>
      <c r="B13" s="18" t="s">
        <v>151</v>
      </c>
      <c r="C13" s="18" t="s">
        <v>152</v>
      </c>
      <c r="D13" s="17" t="s">
        <v>107</v>
      </c>
      <c r="E13" s="39" t="s">
        <v>153</v>
      </c>
      <c r="F13" s="3">
        <v>35400</v>
      </c>
    </row>
    <row r="14" spans="1:6" x14ac:dyDescent="0.25">
      <c r="A14" s="33" t="s">
        <v>96</v>
      </c>
      <c r="B14" s="18" t="s">
        <v>16</v>
      </c>
      <c r="C14" s="18" t="s">
        <v>17</v>
      </c>
      <c r="D14" s="18" t="s">
        <v>18</v>
      </c>
      <c r="E14" s="39" t="s">
        <v>15</v>
      </c>
      <c r="F14" s="3">
        <v>8260</v>
      </c>
    </row>
    <row r="15" spans="1:6" x14ac:dyDescent="0.25">
      <c r="A15" s="33" t="s">
        <v>154</v>
      </c>
      <c r="B15" s="18" t="s">
        <v>156</v>
      </c>
      <c r="C15" s="18" t="s">
        <v>158</v>
      </c>
      <c r="D15" s="18" t="s">
        <v>161</v>
      </c>
      <c r="E15" s="39" t="s">
        <v>160</v>
      </c>
      <c r="F15" s="3">
        <v>580300.41</v>
      </c>
    </row>
    <row r="16" spans="1:6" x14ac:dyDescent="0.25">
      <c r="A16" s="33" t="s">
        <v>155</v>
      </c>
      <c r="B16" s="18" t="s">
        <v>157</v>
      </c>
      <c r="C16" s="18" t="s">
        <v>158</v>
      </c>
      <c r="D16" s="18" t="s">
        <v>159</v>
      </c>
      <c r="E16" s="39" t="s">
        <v>9</v>
      </c>
      <c r="F16" s="3">
        <v>418685.41</v>
      </c>
    </row>
    <row r="17" spans="1:6" x14ac:dyDescent="0.25">
      <c r="A17" s="34">
        <v>44054</v>
      </c>
      <c r="B17" s="18" t="s">
        <v>20</v>
      </c>
      <c r="C17" s="18" t="s">
        <v>21</v>
      </c>
      <c r="D17" s="18" t="s">
        <v>22</v>
      </c>
      <c r="E17" s="39" t="s">
        <v>23</v>
      </c>
      <c r="F17" s="3">
        <v>114036.5</v>
      </c>
    </row>
    <row r="18" spans="1:6" x14ac:dyDescent="0.25">
      <c r="A18" s="34">
        <v>44298</v>
      </c>
      <c r="B18" s="18" t="s">
        <v>24</v>
      </c>
      <c r="C18" s="18" t="s">
        <v>21</v>
      </c>
      <c r="D18" s="18" t="s">
        <v>25</v>
      </c>
      <c r="E18" s="39" t="s">
        <v>19</v>
      </c>
      <c r="F18" s="3">
        <v>580465.18999999994</v>
      </c>
    </row>
    <row r="19" spans="1:6" x14ac:dyDescent="0.25">
      <c r="A19" s="7" t="s">
        <v>26</v>
      </c>
      <c r="B19" s="6" t="s">
        <v>27</v>
      </c>
      <c r="C19" s="6" t="s">
        <v>28</v>
      </c>
      <c r="D19" s="17" t="s">
        <v>29</v>
      </c>
      <c r="E19" s="38" t="s">
        <v>30</v>
      </c>
      <c r="F19" s="3">
        <v>8000</v>
      </c>
    </row>
    <row r="20" spans="1:6" ht="15.75" customHeight="1" x14ac:dyDescent="0.25">
      <c r="A20" s="7" t="s">
        <v>162</v>
      </c>
      <c r="B20" s="6" t="s">
        <v>20</v>
      </c>
      <c r="C20" s="6" t="s">
        <v>163</v>
      </c>
      <c r="D20" s="17" t="s">
        <v>164</v>
      </c>
      <c r="E20" s="38" t="s">
        <v>15</v>
      </c>
      <c r="F20" s="3">
        <v>77563</v>
      </c>
    </row>
    <row r="21" spans="1:6" x14ac:dyDescent="0.25">
      <c r="A21" s="7" t="s">
        <v>31</v>
      </c>
      <c r="B21" s="17" t="s">
        <v>32</v>
      </c>
      <c r="C21" s="17" t="s">
        <v>33</v>
      </c>
      <c r="D21" s="18" t="s">
        <v>34</v>
      </c>
      <c r="E21" s="39" t="s">
        <v>35</v>
      </c>
      <c r="F21" s="3">
        <v>6233.95</v>
      </c>
    </row>
    <row r="22" spans="1:6" x14ac:dyDescent="0.25">
      <c r="A22" s="34">
        <v>42690</v>
      </c>
      <c r="B22" s="17" t="s">
        <v>36</v>
      </c>
      <c r="C22" s="17" t="s">
        <v>33</v>
      </c>
      <c r="D22" s="17" t="s">
        <v>34</v>
      </c>
      <c r="E22" s="38" t="s">
        <v>35</v>
      </c>
      <c r="F22" s="3">
        <v>3484.26</v>
      </c>
    </row>
    <row r="23" spans="1:6" x14ac:dyDescent="0.25">
      <c r="A23" s="34">
        <v>42690</v>
      </c>
      <c r="B23" s="17" t="s">
        <v>37</v>
      </c>
      <c r="C23" s="17" t="s">
        <v>33</v>
      </c>
      <c r="D23" s="18" t="s">
        <v>38</v>
      </c>
      <c r="E23" s="39" t="s">
        <v>39</v>
      </c>
      <c r="F23" s="3">
        <v>5472</v>
      </c>
    </row>
    <row r="24" spans="1:6" x14ac:dyDescent="0.25">
      <c r="A24" s="34">
        <v>42697</v>
      </c>
      <c r="B24" s="17" t="s">
        <v>40</v>
      </c>
      <c r="C24" s="17" t="s">
        <v>41</v>
      </c>
      <c r="D24" s="17" t="s">
        <v>42</v>
      </c>
      <c r="E24" s="39" t="s">
        <v>43</v>
      </c>
      <c r="F24" s="3">
        <v>11974</v>
      </c>
    </row>
    <row r="25" spans="1:6" x14ac:dyDescent="0.25">
      <c r="A25" s="34">
        <v>42702</v>
      </c>
      <c r="B25" s="17" t="s">
        <v>44</v>
      </c>
      <c r="C25" s="17" t="s">
        <v>45</v>
      </c>
      <c r="D25" s="17" t="s">
        <v>46</v>
      </c>
      <c r="E25" s="38" t="s">
        <v>47</v>
      </c>
      <c r="F25" s="3">
        <v>7080</v>
      </c>
    </row>
    <row r="26" spans="1:6" x14ac:dyDescent="0.25">
      <c r="A26" s="34">
        <v>42711</v>
      </c>
      <c r="B26" s="17" t="s">
        <v>48</v>
      </c>
      <c r="C26" s="17" t="s">
        <v>45</v>
      </c>
      <c r="D26" s="17" t="s">
        <v>46</v>
      </c>
      <c r="E26" s="38" t="s">
        <v>47</v>
      </c>
      <c r="F26" s="3">
        <v>5900</v>
      </c>
    </row>
    <row r="27" spans="1:6" x14ac:dyDescent="0.25">
      <c r="A27" s="34">
        <v>42711</v>
      </c>
      <c r="B27" s="18" t="s">
        <v>49</v>
      </c>
      <c r="C27" s="18" t="s">
        <v>45</v>
      </c>
      <c r="D27" s="18" t="s">
        <v>46</v>
      </c>
      <c r="E27" s="39" t="s">
        <v>47</v>
      </c>
      <c r="F27" s="3">
        <v>4720</v>
      </c>
    </row>
    <row r="28" spans="1:6" ht="16.5" customHeight="1" x14ac:dyDescent="0.25">
      <c r="A28" s="33" t="s">
        <v>167</v>
      </c>
      <c r="B28" s="18" t="s">
        <v>166</v>
      </c>
      <c r="C28" s="18" t="s">
        <v>120</v>
      </c>
      <c r="D28" s="18" t="s">
        <v>121</v>
      </c>
      <c r="E28" s="39" t="s">
        <v>35</v>
      </c>
      <c r="F28" s="3">
        <v>92181.6</v>
      </c>
    </row>
    <row r="29" spans="1:6" ht="18" customHeight="1" x14ac:dyDescent="0.25">
      <c r="A29" s="33" t="s">
        <v>145</v>
      </c>
      <c r="B29" s="18" t="s">
        <v>165</v>
      </c>
      <c r="C29" s="18" t="s">
        <v>120</v>
      </c>
      <c r="D29" s="18" t="s">
        <v>121</v>
      </c>
      <c r="E29" s="39" t="s">
        <v>168</v>
      </c>
      <c r="F29" s="3">
        <v>5805.6</v>
      </c>
    </row>
    <row r="30" spans="1:6" x14ac:dyDescent="0.25">
      <c r="A30" s="33" t="s">
        <v>170</v>
      </c>
      <c r="B30" s="18" t="s">
        <v>171</v>
      </c>
      <c r="C30" s="18" t="s">
        <v>169</v>
      </c>
      <c r="D30" s="18" t="s">
        <v>176</v>
      </c>
      <c r="E30" s="39" t="s">
        <v>177</v>
      </c>
      <c r="F30" s="3">
        <v>652500</v>
      </c>
    </row>
    <row r="31" spans="1:6" x14ac:dyDescent="0.25">
      <c r="A31" s="33" t="s">
        <v>170</v>
      </c>
      <c r="B31" s="18" t="s">
        <v>172</v>
      </c>
      <c r="C31" s="18" t="s">
        <v>169</v>
      </c>
      <c r="D31" s="18" t="s">
        <v>176</v>
      </c>
      <c r="E31" s="39" t="s">
        <v>177</v>
      </c>
      <c r="F31" s="3">
        <v>569377.86</v>
      </c>
    </row>
    <row r="32" spans="1:6" x14ac:dyDescent="0.25">
      <c r="A32" s="33" t="s">
        <v>170</v>
      </c>
      <c r="B32" s="18" t="s">
        <v>173</v>
      </c>
      <c r="C32" s="18" t="s">
        <v>169</v>
      </c>
      <c r="D32" s="18" t="s">
        <v>176</v>
      </c>
      <c r="E32" s="39" t="s">
        <v>177</v>
      </c>
      <c r="F32" s="3">
        <v>15655.36</v>
      </c>
    </row>
    <row r="33" spans="1:7" x14ac:dyDescent="0.25">
      <c r="A33" s="33" t="s">
        <v>170</v>
      </c>
      <c r="B33" s="18" t="s">
        <v>174</v>
      </c>
      <c r="C33" s="18" t="s">
        <v>169</v>
      </c>
      <c r="D33" s="18" t="s">
        <v>176</v>
      </c>
      <c r="E33" s="39" t="s">
        <v>177</v>
      </c>
      <c r="F33" s="3">
        <v>5800</v>
      </c>
    </row>
    <row r="34" spans="1:7" x14ac:dyDescent="0.25">
      <c r="A34" s="33" t="s">
        <v>170</v>
      </c>
      <c r="B34" s="18" t="s">
        <v>175</v>
      </c>
      <c r="C34" s="18" t="s">
        <v>169</v>
      </c>
      <c r="D34" s="18" t="s">
        <v>176</v>
      </c>
      <c r="E34" s="39" t="s">
        <v>177</v>
      </c>
      <c r="F34" s="3">
        <v>15950</v>
      </c>
    </row>
    <row r="35" spans="1:7" x14ac:dyDescent="0.25">
      <c r="A35" s="33" t="s">
        <v>50</v>
      </c>
      <c r="B35" s="18" t="s">
        <v>51</v>
      </c>
      <c r="C35" s="18" t="s">
        <v>52</v>
      </c>
      <c r="D35" s="18" t="s">
        <v>53</v>
      </c>
      <c r="E35" s="39" t="s">
        <v>9</v>
      </c>
      <c r="F35" s="3">
        <v>44995.5</v>
      </c>
    </row>
    <row r="36" spans="1:7" x14ac:dyDescent="0.25">
      <c r="A36" s="33" t="s">
        <v>50</v>
      </c>
      <c r="B36" s="25" t="s">
        <v>70</v>
      </c>
      <c r="C36" s="18" t="s">
        <v>52</v>
      </c>
      <c r="D36" s="18" t="s">
        <v>53</v>
      </c>
      <c r="E36" s="39" t="s">
        <v>9</v>
      </c>
      <c r="F36" s="23">
        <v>140701.57999999999</v>
      </c>
    </row>
    <row r="37" spans="1:7" x14ac:dyDescent="0.25">
      <c r="A37" s="48" t="s">
        <v>50</v>
      </c>
      <c r="B37" s="25" t="s">
        <v>54</v>
      </c>
      <c r="C37" s="25" t="s">
        <v>52</v>
      </c>
      <c r="D37" s="25" t="s">
        <v>55</v>
      </c>
      <c r="E37" s="49" t="s">
        <v>10</v>
      </c>
      <c r="F37" s="24">
        <v>191160.07</v>
      </c>
    </row>
    <row r="38" spans="1:7" x14ac:dyDescent="0.25">
      <c r="A38" s="35" t="s">
        <v>178</v>
      </c>
      <c r="B38" s="22" t="s">
        <v>179</v>
      </c>
      <c r="C38" s="25" t="s">
        <v>52</v>
      </c>
      <c r="D38" s="18" t="s">
        <v>161</v>
      </c>
      <c r="E38" s="40" t="s">
        <v>9</v>
      </c>
      <c r="F38" s="24">
        <v>92251.66</v>
      </c>
    </row>
    <row r="39" spans="1:7" x14ac:dyDescent="0.25">
      <c r="A39" s="35" t="s">
        <v>178</v>
      </c>
      <c r="B39" s="22" t="s">
        <v>180</v>
      </c>
      <c r="C39" s="25" t="s">
        <v>52</v>
      </c>
      <c r="D39" s="18" t="s">
        <v>161</v>
      </c>
      <c r="E39" s="40" t="s">
        <v>9</v>
      </c>
      <c r="F39" s="24">
        <v>137936.1</v>
      </c>
    </row>
    <row r="40" spans="1:7" x14ac:dyDescent="0.25">
      <c r="A40" s="35" t="s">
        <v>91</v>
      </c>
      <c r="B40" s="22" t="s">
        <v>97</v>
      </c>
      <c r="C40" s="22" t="s">
        <v>98</v>
      </c>
      <c r="D40" s="22" t="s">
        <v>99</v>
      </c>
      <c r="E40" s="40" t="s">
        <v>93</v>
      </c>
      <c r="F40" s="24">
        <v>99441.81</v>
      </c>
    </row>
    <row r="41" spans="1:7" x14ac:dyDescent="0.25">
      <c r="A41" s="35" t="s">
        <v>90</v>
      </c>
      <c r="B41" s="22" t="s">
        <v>100</v>
      </c>
      <c r="C41" s="22" t="s">
        <v>101</v>
      </c>
      <c r="D41" s="22" t="s">
        <v>103</v>
      </c>
      <c r="E41" s="40" t="s">
        <v>102</v>
      </c>
      <c r="F41" s="24">
        <v>238312.8</v>
      </c>
    </row>
    <row r="42" spans="1:7" x14ac:dyDescent="0.25">
      <c r="A42" s="35" t="s">
        <v>76</v>
      </c>
      <c r="B42" s="22" t="s">
        <v>77</v>
      </c>
      <c r="C42" s="30" t="s">
        <v>78</v>
      </c>
      <c r="D42" s="22" t="s">
        <v>79</v>
      </c>
      <c r="E42" s="40" t="s">
        <v>80</v>
      </c>
      <c r="F42" s="24">
        <v>74340</v>
      </c>
    </row>
    <row r="43" spans="1:7" x14ac:dyDescent="0.25">
      <c r="A43" s="35" t="s">
        <v>76</v>
      </c>
      <c r="B43" s="22" t="s">
        <v>82</v>
      </c>
      <c r="C43" s="30" t="s">
        <v>78</v>
      </c>
      <c r="D43" s="22" t="s">
        <v>81</v>
      </c>
      <c r="E43" s="40" t="s">
        <v>80</v>
      </c>
      <c r="F43" s="24">
        <v>499140</v>
      </c>
    </row>
    <row r="44" spans="1:7" x14ac:dyDescent="0.25">
      <c r="A44" s="35" t="s">
        <v>162</v>
      </c>
      <c r="B44" s="22" t="s">
        <v>192</v>
      </c>
      <c r="C44" s="30" t="s">
        <v>78</v>
      </c>
      <c r="D44" s="22" t="s">
        <v>79</v>
      </c>
      <c r="E44" s="40" t="s">
        <v>80</v>
      </c>
      <c r="F44" s="24">
        <v>79296</v>
      </c>
    </row>
    <row r="45" spans="1:7" x14ac:dyDescent="0.25">
      <c r="A45" s="35" t="s">
        <v>104</v>
      </c>
      <c r="B45" s="22" t="s">
        <v>105</v>
      </c>
      <c r="C45" s="30" t="s">
        <v>106</v>
      </c>
      <c r="D45" s="47" t="s">
        <v>107</v>
      </c>
      <c r="E45" s="40" t="s">
        <v>15</v>
      </c>
      <c r="F45" s="24">
        <v>405056.03</v>
      </c>
      <c r="G45" s="60"/>
    </row>
    <row r="46" spans="1:7" x14ac:dyDescent="0.25">
      <c r="A46" s="35" t="s">
        <v>167</v>
      </c>
      <c r="B46" s="22" t="s">
        <v>181</v>
      </c>
      <c r="C46" s="47" t="s">
        <v>87</v>
      </c>
      <c r="D46" s="47" t="s">
        <v>108</v>
      </c>
      <c r="E46" s="40" t="s">
        <v>23</v>
      </c>
      <c r="F46" s="24">
        <v>4200</v>
      </c>
    </row>
    <row r="47" spans="1:7" x14ac:dyDescent="0.25">
      <c r="A47" s="35" t="s">
        <v>114</v>
      </c>
      <c r="B47" s="22" t="s">
        <v>122</v>
      </c>
      <c r="C47" s="30" t="s">
        <v>124</v>
      </c>
      <c r="D47" s="22" t="s">
        <v>125</v>
      </c>
      <c r="E47" s="40" t="s">
        <v>9</v>
      </c>
      <c r="F47" s="24">
        <v>157695.20000000001</v>
      </c>
    </row>
    <row r="48" spans="1:7" x14ac:dyDescent="0.25">
      <c r="A48" s="35" t="s">
        <v>116</v>
      </c>
      <c r="B48" s="22" t="s">
        <v>123</v>
      </c>
      <c r="C48" s="30" t="s">
        <v>124</v>
      </c>
      <c r="D48" s="22" t="s">
        <v>126</v>
      </c>
      <c r="E48" s="40" t="s">
        <v>127</v>
      </c>
      <c r="F48" s="24">
        <v>89821.6</v>
      </c>
    </row>
    <row r="49" spans="1:6" x14ac:dyDescent="0.25">
      <c r="A49" s="35" t="s">
        <v>182</v>
      </c>
      <c r="B49" s="22" t="s">
        <v>183</v>
      </c>
      <c r="C49" s="30" t="s">
        <v>184</v>
      </c>
      <c r="D49" s="22" t="s">
        <v>186</v>
      </c>
      <c r="E49" s="40" t="s">
        <v>19</v>
      </c>
      <c r="F49" s="24">
        <v>54339</v>
      </c>
    </row>
    <row r="50" spans="1:6" x14ac:dyDescent="0.25">
      <c r="A50" s="35" t="s">
        <v>187</v>
      </c>
      <c r="B50" s="22" t="s">
        <v>185</v>
      </c>
      <c r="C50" s="30" t="s">
        <v>184</v>
      </c>
      <c r="D50" s="22" t="s">
        <v>186</v>
      </c>
      <c r="E50" s="40" t="s">
        <v>19</v>
      </c>
      <c r="F50" s="24">
        <v>18585</v>
      </c>
    </row>
    <row r="51" spans="1:6" x14ac:dyDescent="0.25">
      <c r="A51" s="35" t="s">
        <v>115</v>
      </c>
      <c r="B51" s="22" t="s">
        <v>128</v>
      </c>
      <c r="C51" s="30" t="s">
        <v>129</v>
      </c>
      <c r="D51" s="22" t="s">
        <v>130</v>
      </c>
      <c r="E51" s="40" t="s">
        <v>19</v>
      </c>
      <c r="F51" s="24">
        <v>110330</v>
      </c>
    </row>
    <row r="52" spans="1:6" x14ac:dyDescent="0.25">
      <c r="A52" s="35" t="s">
        <v>131</v>
      </c>
      <c r="B52" s="22" t="s">
        <v>132</v>
      </c>
      <c r="C52" s="30" t="s">
        <v>133</v>
      </c>
      <c r="D52" s="22" t="s">
        <v>134</v>
      </c>
      <c r="E52" s="40" t="s">
        <v>9</v>
      </c>
      <c r="F52" s="24">
        <v>41713</v>
      </c>
    </row>
    <row r="53" spans="1:6" x14ac:dyDescent="0.25">
      <c r="A53" s="35" t="s">
        <v>188</v>
      </c>
      <c r="B53" s="22" t="s">
        <v>189</v>
      </c>
      <c r="C53" s="30" t="s">
        <v>191</v>
      </c>
      <c r="D53" s="22" t="s">
        <v>190</v>
      </c>
      <c r="E53" s="40" t="s">
        <v>30</v>
      </c>
      <c r="F53" s="24">
        <v>95668.5</v>
      </c>
    </row>
    <row r="54" spans="1:6" x14ac:dyDescent="0.25">
      <c r="A54" s="46" t="s">
        <v>71</v>
      </c>
      <c r="B54" s="50" t="s">
        <v>72</v>
      </c>
      <c r="C54" s="29" t="s">
        <v>73</v>
      </c>
      <c r="D54" s="31" t="s">
        <v>74</v>
      </c>
      <c r="E54" s="41" t="s">
        <v>75</v>
      </c>
      <c r="F54" s="51">
        <v>855000</v>
      </c>
    </row>
    <row r="55" spans="1:6" x14ac:dyDescent="0.25">
      <c r="A55" s="65" t="s">
        <v>56</v>
      </c>
      <c r="B55" s="65"/>
      <c r="C55" s="65"/>
      <c r="D55" s="65"/>
      <c r="E55" s="65"/>
      <c r="F55" s="52">
        <f>SUM(F8:F54)</f>
        <v>6842067.29</v>
      </c>
    </row>
    <row r="56" spans="1:6" x14ac:dyDescent="0.25">
      <c r="A56" s="53" t="s">
        <v>206</v>
      </c>
      <c r="B56" s="54" t="s">
        <v>205</v>
      </c>
      <c r="C56" s="31" t="s">
        <v>83</v>
      </c>
      <c r="D56" s="31" t="s">
        <v>85</v>
      </c>
      <c r="E56" s="42" t="s">
        <v>84</v>
      </c>
      <c r="F56" s="43">
        <v>3191</v>
      </c>
    </row>
    <row r="57" spans="1:6" x14ac:dyDescent="0.25">
      <c r="A57" s="53" t="s">
        <v>162</v>
      </c>
      <c r="B57" s="54" t="s">
        <v>204</v>
      </c>
      <c r="C57" s="22" t="s">
        <v>135</v>
      </c>
      <c r="D57" s="22" t="s">
        <v>136</v>
      </c>
      <c r="E57" s="41" t="s">
        <v>137</v>
      </c>
      <c r="F57" s="55">
        <v>3000</v>
      </c>
    </row>
    <row r="58" spans="1:6" x14ac:dyDescent="0.25">
      <c r="A58" s="53" t="s">
        <v>203</v>
      </c>
      <c r="B58" s="54" t="s">
        <v>202</v>
      </c>
      <c r="C58" s="59" t="s">
        <v>138</v>
      </c>
      <c r="D58" s="22" t="s">
        <v>139</v>
      </c>
      <c r="E58" s="40" t="s">
        <v>140</v>
      </c>
      <c r="F58" s="55">
        <v>310016.43</v>
      </c>
    </row>
    <row r="59" spans="1:6" x14ac:dyDescent="0.25">
      <c r="A59" s="57" t="s">
        <v>193</v>
      </c>
      <c r="B59" s="47" t="s">
        <v>195</v>
      </c>
      <c r="C59" s="22" t="s">
        <v>109</v>
      </c>
      <c r="D59" s="22" t="s">
        <v>110</v>
      </c>
      <c r="E59" s="40" t="s">
        <v>141</v>
      </c>
      <c r="F59" s="55">
        <v>154165.82999999999</v>
      </c>
    </row>
    <row r="60" spans="1:6" x14ac:dyDescent="0.25">
      <c r="A60" s="57" t="s">
        <v>193</v>
      </c>
      <c r="B60" s="47" t="s">
        <v>194</v>
      </c>
      <c r="C60" s="22" t="s">
        <v>109</v>
      </c>
      <c r="D60" s="22" t="s">
        <v>110</v>
      </c>
      <c r="E60" s="40" t="s">
        <v>141</v>
      </c>
      <c r="F60" s="55">
        <v>1163.5</v>
      </c>
    </row>
    <row r="61" spans="1:6" x14ac:dyDescent="0.25">
      <c r="A61" s="57" t="s">
        <v>193</v>
      </c>
      <c r="B61" s="47" t="s">
        <v>196</v>
      </c>
      <c r="C61" s="22" t="s">
        <v>109</v>
      </c>
      <c r="D61" s="22" t="s">
        <v>110</v>
      </c>
      <c r="E61" s="40" t="s">
        <v>141</v>
      </c>
      <c r="F61" s="55">
        <v>825.5</v>
      </c>
    </row>
    <row r="62" spans="1:6" x14ac:dyDescent="0.25">
      <c r="A62" s="57" t="s">
        <v>193</v>
      </c>
      <c r="B62" s="47" t="s">
        <v>197</v>
      </c>
      <c r="C62" s="22" t="s">
        <v>109</v>
      </c>
      <c r="D62" s="22" t="s">
        <v>110</v>
      </c>
      <c r="E62" s="40" t="s">
        <v>141</v>
      </c>
      <c r="F62" s="55">
        <v>825.5</v>
      </c>
    </row>
    <row r="63" spans="1:6" x14ac:dyDescent="0.25">
      <c r="A63" s="57" t="s">
        <v>193</v>
      </c>
      <c r="B63" s="47" t="s">
        <v>198</v>
      </c>
      <c r="C63" s="22" t="s">
        <v>109</v>
      </c>
      <c r="D63" s="22" t="s">
        <v>110</v>
      </c>
      <c r="E63" s="40" t="s">
        <v>141</v>
      </c>
      <c r="F63" s="55">
        <v>3292.57</v>
      </c>
    </row>
    <row r="64" spans="1:6" x14ac:dyDescent="0.25">
      <c r="A64" s="57" t="s">
        <v>193</v>
      </c>
      <c r="B64" s="47" t="s">
        <v>201</v>
      </c>
      <c r="C64" s="22" t="s">
        <v>109</v>
      </c>
      <c r="D64" s="22" t="s">
        <v>110</v>
      </c>
      <c r="E64" s="40" t="s">
        <v>143</v>
      </c>
      <c r="F64" s="55">
        <v>59867.79</v>
      </c>
    </row>
    <row r="65" spans="1:6" x14ac:dyDescent="0.25">
      <c r="A65" s="57" t="s">
        <v>193</v>
      </c>
      <c r="B65" s="47" t="s">
        <v>199</v>
      </c>
      <c r="C65" s="22" t="s">
        <v>109</v>
      </c>
      <c r="D65" s="22" t="s">
        <v>110</v>
      </c>
      <c r="E65" s="40" t="s">
        <v>143</v>
      </c>
      <c r="F65" s="55">
        <v>1943.5</v>
      </c>
    </row>
    <row r="66" spans="1:6" x14ac:dyDescent="0.25">
      <c r="A66" s="57" t="s">
        <v>193</v>
      </c>
      <c r="B66" s="47" t="s">
        <v>200</v>
      </c>
      <c r="C66" s="22" t="s">
        <v>109</v>
      </c>
      <c r="D66" s="22" t="s">
        <v>111</v>
      </c>
      <c r="E66" s="40" t="s">
        <v>142</v>
      </c>
      <c r="F66" s="43">
        <v>271667.26</v>
      </c>
    </row>
    <row r="67" spans="1:6" x14ac:dyDescent="0.25">
      <c r="A67" s="65" t="s">
        <v>56</v>
      </c>
      <c r="B67" s="65"/>
      <c r="C67" s="65"/>
      <c r="D67" s="65"/>
      <c r="E67" s="65"/>
      <c r="F67" s="56">
        <f>SUM(F56:F66)</f>
        <v>809958.88</v>
      </c>
    </row>
    <row r="68" spans="1:6" x14ac:dyDescent="0.25">
      <c r="A68" s="61"/>
      <c r="B68" s="62"/>
      <c r="C68" s="63" t="s">
        <v>63</v>
      </c>
      <c r="D68" s="63"/>
      <c r="E68" s="64"/>
      <c r="F68" s="43">
        <v>407557.15</v>
      </c>
    </row>
    <row r="69" spans="1:6" x14ac:dyDescent="0.25">
      <c r="A69" s="8"/>
      <c r="B69" s="15"/>
      <c r="C69" s="17" t="s">
        <v>64</v>
      </c>
      <c r="D69" s="17"/>
      <c r="E69" s="14"/>
      <c r="F69" s="43">
        <v>2020233.26</v>
      </c>
    </row>
    <row r="70" spans="1:6" x14ac:dyDescent="0.25">
      <c r="A70" s="8"/>
      <c r="B70" s="15"/>
      <c r="C70" s="17" t="s">
        <v>65</v>
      </c>
      <c r="D70" s="17"/>
      <c r="E70" s="14"/>
      <c r="F70" s="43">
        <v>325441.3</v>
      </c>
    </row>
    <row r="71" spans="1:6" x14ac:dyDescent="0.25">
      <c r="A71" s="2"/>
      <c r="B71" s="15"/>
      <c r="C71" s="17" t="s">
        <v>66</v>
      </c>
      <c r="D71" s="21"/>
      <c r="E71" s="14"/>
      <c r="F71" s="43">
        <v>135181.82</v>
      </c>
    </row>
    <row r="72" spans="1:6" x14ac:dyDescent="0.25">
      <c r="A72" s="2"/>
      <c r="B72" s="15"/>
      <c r="C72" s="17" t="s">
        <v>67</v>
      </c>
      <c r="D72" s="17"/>
      <c r="E72" s="14"/>
      <c r="F72" s="43">
        <v>13734.12</v>
      </c>
    </row>
    <row r="73" spans="1:6" x14ac:dyDescent="0.25">
      <c r="A73" s="2"/>
      <c r="B73" s="15"/>
      <c r="C73" s="17" t="s">
        <v>86</v>
      </c>
      <c r="D73" s="17"/>
      <c r="E73" s="14"/>
      <c r="F73" s="43">
        <v>242067.5</v>
      </c>
    </row>
    <row r="74" spans="1:6" x14ac:dyDescent="0.25">
      <c r="A74" s="2"/>
      <c r="B74" s="15"/>
      <c r="C74" s="17" t="s">
        <v>68</v>
      </c>
      <c r="D74" s="17"/>
      <c r="E74" s="14"/>
      <c r="F74" s="43">
        <v>49441.62</v>
      </c>
    </row>
    <row r="75" spans="1:6" x14ac:dyDescent="0.25">
      <c r="A75" s="72" t="s">
        <v>56</v>
      </c>
      <c r="B75" s="73"/>
      <c r="C75" s="73"/>
      <c r="D75" s="73"/>
      <c r="E75" s="73"/>
      <c r="F75" s="44">
        <f>SUM(F68:F74)</f>
        <v>3193656.77</v>
      </c>
    </row>
    <row r="76" spans="1:6" ht="15.75" x14ac:dyDescent="0.25">
      <c r="A76" s="67" t="s">
        <v>69</v>
      </c>
      <c r="B76" s="67"/>
      <c r="C76" s="67"/>
      <c r="D76" s="67"/>
      <c r="E76" s="74"/>
      <c r="F76" s="45">
        <f>+F55+F67+F75</f>
        <v>10845682.939999999</v>
      </c>
    </row>
  </sheetData>
  <mergeCells count="14">
    <mergeCell ref="A75:E75"/>
    <mergeCell ref="A55:E55"/>
    <mergeCell ref="A67:E67"/>
    <mergeCell ref="A76:E76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</mergeCells>
  <phoneticPr fontId="7" type="noConversion"/>
  <pageMargins left="0.7" right="0.7" top="0.75" bottom="0.75" header="0.3" footer="0.3"/>
  <pageSetup paperSize="9" scale="6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Karina Mercado</cp:lastModifiedBy>
  <cp:lastPrinted>2023-07-12T12:33:01Z</cp:lastPrinted>
  <dcterms:created xsi:type="dcterms:W3CDTF">2022-11-02T17:19:51Z</dcterms:created>
  <dcterms:modified xsi:type="dcterms:W3CDTF">2023-07-12T12:33:24Z</dcterms:modified>
</cp:coreProperties>
</file>