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COMPARTIDOS FINANCIERA Y CONTABILIDAD\RELACIÓN DE CUENTAS POR PAGAR\2023\"/>
    </mc:Choice>
  </mc:AlternateContent>
  <xr:revisionPtr revIDLastSave="0" documentId="8_{EAE7F915-B6ED-4C37-838D-BB63941F723C}" xr6:coauthVersionLast="47" xr6:coauthVersionMax="47" xr10:uidLastSave="{00000000-0000-0000-0000-000000000000}"/>
  <bookViews>
    <workbookView xWindow="-120" yWindow="-120" windowWidth="20730" windowHeight="11160" tabRatio="618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2" l="1"/>
  <c r="F48" i="1"/>
  <c r="F48" i="2"/>
  <c r="F68" i="2"/>
  <c r="F69" i="2" l="1"/>
  <c r="F79" i="1"/>
  <c r="F71" i="1"/>
  <c r="F80" i="1" l="1"/>
</calcChain>
</file>

<file path=xl/sharedStrings.xml><?xml version="1.0" encoding="utf-8"?>
<sst xmlns="http://schemas.openxmlformats.org/spreadsheetml/2006/main" count="533" uniqueCount="179">
  <si>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</si>
  <si>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</si>
  <si>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</si>
  <si>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</si>
  <si>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</si>
  <si>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</si>
  <si>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</si>
  <si>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</si>
  <si>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</si>
  <si>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2.3.9.8.01</t>
  </si>
  <si>
    <t>2.6.5.1.01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</si>
  <si>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</si>
  <si>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</si>
  <si>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</si>
  <si>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</si>
  <si>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</si>
  <si>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</si>
  <si>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</si>
  <si>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</si>
  <si>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</si>
  <si>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</si>
  <si>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</si>
  <si>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</si>
  <si>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</si>
  <si>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</si>
  <si>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</si>
  <si>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</si>
  <si>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</si>
  <si>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</si>
  <si>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</si>
  <si>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</si>
  <si>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</si>
  <si>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</si>
  <si>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</si>
  <si>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</si>
  <si>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</si>
  <si>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</si>
  <si>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</si>
  <si>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</si>
  <si>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</si>
  <si>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</si>
  <si>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</si>
  <si>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</si>
  <si>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</si>
  <si>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</si>
  <si>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</si>
  <si>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</si>
  <si>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</si>
  <si>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</si>
  <si>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</si>
  <si>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09/09/2022</t>
  </si>
  <si>
    <t>B1500000127</t>
  </si>
  <si>
    <t>DOMINICAN EQUIP SOURCE</t>
  </si>
  <si>
    <t>COMP. DE PARRILLAS</t>
  </si>
  <si>
    <t>B1500000128</t>
  </si>
  <si>
    <t>COMP. DE DISCO RASTRA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</si>
  <si>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</si>
  <si>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</si>
  <si>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</si>
  <si>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</si>
  <si>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</si>
  <si>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</si>
  <si>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</si>
  <si>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</si>
  <si>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</si>
  <si>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</si>
  <si>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</si>
  <si>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</si>
  <si>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</si>
  <si>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</si>
  <si>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B1500000134</t>
  </si>
  <si>
    <t>18/11/2022</t>
  </si>
  <si>
    <t>B1500000017</t>
  </si>
  <si>
    <t>TRASPLANTA, SRL.</t>
  </si>
  <si>
    <t>COMP. DE PLANTULAS DE TABACO</t>
  </si>
  <si>
    <t>2.6.7.9.01</t>
  </si>
  <si>
    <t>13/12/2022</t>
  </si>
  <si>
    <t>B1500000004</t>
  </si>
  <si>
    <t>RAFAEL ENRIQUE BENCOSME</t>
  </si>
  <si>
    <t>ACTO BAJO FIRMA PRIVADA</t>
  </si>
  <si>
    <t>2.2.8.7.02</t>
  </si>
  <si>
    <t>PROCESOS DE COMPRA</t>
  </si>
  <si>
    <t>B1500000005</t>
  </si>
  <si>
    <t>CORAASAN</t>
  </si>
  <si>
    <t>2.2.1.7.01</t>
  </si>
  <si>
    <t>B1500025159</t>
  </si>
  <si>
    <t>06/01/2023</t>
  </si>
  <si>
    <t>SERVICIO DE AGUA POTABLE</t>
  </si>
  <si>
    <t>VIATICO DE ENE/FEB</t>
  </si>
  <si>
    <t>2.3.3.2.01</t>
  </si>
  <si>
    <t>AGUA LA REYNA</t>
  </si>
  <si>
    <t>B1500000408</t>
  </si>
  <si>
    <t>22/02/2023</t>
  </si>
  <si>
    <t>SUPLIMADE COMERCIAL</t>
  </si>
  <si>
    <t>SIVINOX, SRL.</t>
  </si>
  <si>
    <t>SERVICIO TECNICO</t>
  </si>
  <si>
    <t>2.2.8.7.05</t>
  </si>
  <si>
    <t>RELACION DE CUENTAS POR PAGAR AL 30 DE ABRIL 2023</t>
  </si>
  <si>
    <t>20/04/2023</t>
  </si>
  <si>
    <t>B1500009593</t>
  </si>
  <si>
    <t>SYDUAL, SRL.</t>
  </si>
  <si>
    <t>COM. DE BOTELLITAS DE AGUA</t>
  </si>
  <si>
    <t>10/02/2023</t>
  </si>
  <si>
    <t>14/04/2023</t>
  </si>
  <si>
    <t>B1500000086</t>
  </si>
  <si>
    <t>B1500000087</t>
  </si>
  <si>
    <t xml:space="preserve">NEWSOFT, SRL. </t>
  </si>
  <si>
    <t>B1500001604</t>
  </si>
  <si>
    <t>21/04/2023</t>
  </si>
  <si>
    <t>B1500001612</t>
  </si>
  <si>
    <t>EDITORA LA INFORMACION.</t>
  </si>
  <si>
    <t>PUBLICACIO DE LICITACION</t>
  </si>
  <si>
    <t>2.3.4.1.01</t>
  </si>
  <si>
    <t>2.3.9.3.01</t>
  </si>
  <si>
    <t>25/04/2023</t>
  </si>
  <si>
    <t>B1500003330</t>
  </si>
  <si>
    <t>B1500003335</t>
  </si>
  <si>
    <t>PUBLICACIONES AHORA</t>
  </si>
  <si>
    <t>PUBLICACION EN EL PERIODICO</t>
  </si>
  <si>
    <t>18/04/2023</t>
  </si>
  <si>
    <t>B1500001153</t>
  </si>
  <si>
    <t>SOLUCIONES IMPRESAS</t>
  </si>
  <si>
    <t>CONTRATACION DE EQUIPOS DE MERCADEO</t>
  </si>
  <si>
    <t>10/04/2023</t>
  </si>
  <si>
    <t>B1500000108</t>
  </si>
  <si>
    <t>CARIFEX</t>
  </si>
  <si>
    <t>ALQUILER DE ESTAND</t>
  </si>
  <si>
    <t>19/04/2023</t>
  </si>
  <si>
    <t>05/04/2023</t>
  </si>
  <si>
    <t>B1500000172</t>
  </si>
  <si>
    <t>RAFAEL SOSA</t>
  </si>
  <si>
    <t>SERVICIO DE TRANSPORTE</t>
  </si>
  <si>
    <t>2.2.4.1.01</t>
  </si>
  <si>
    <t>E450000000105</t>
  </si>
  <si>
    <t>SOLUCIONES AUTOMOTRICES,S</t>
  </si>
  <si>
    <t>GOMAS Y TUBOS</t>
  </si>
  <si>
    <t>2.3.5.3.01</t>
  </si>
  <si>
    <t>B1500000959</t>
  </si>
  <si>
    <t>IDEMESA, SRL.</t>
  </si>
  <si>
    <t>PRODUCTOS FARMACEUTICOS</t>
  </si>
  <si>
    <t>B1500025346</t>
  </si>
  <si>
    <t>DISTRIB. INTERNACIONALES</t>
  </si>
  <si>
    <t>2.3.7.1.05</t>
  </si>
  <si>
    <t>COMP. DE GRASA Y ACEITE</t>
  </si>
  <si>
    <t>17/04/2023</t>
  </si>
  <si>
    <t>B1500024567</t>
  </si>
  <si>
    <t>SANTO DOMINGO MOTORS</t>
  </si>
  <si>
    <t>MANTENIMIENTO DE VEHICULOS</t>
  </si>
  <si>
    <t>B1500000425</t>
  </si>
  <si>
    <t>B1500000439</t>
  </si>
  <si>
    <t>COMPRA DE BOTELLONES DE AGUA</t>
  </si>
  <si>
    <t>B1500000277</t>
  </si>
  <si>
    <t>MARIA NIEVES ALVAREZ</t>
  </si>
  <si>
    <t>COMP. DE BERMOCOL</t>
  </si>
  <si>
    <t>2.3.3..2.01</t>
  </si>
  <si>
    <t>26/04/2023</t>
  </si>
  <si>
    <t>B1500000385</t>
  </si>
  <si>
    <t>B1500000378</t>
  </si>
  <si>
    <t>B1500000388</t>
  </si>
  <si>
    <t>COMP. DE GOMAS Y BOTAS</t>
  </si>
  <si>
    <t>2.3.2.3.01</t>
  </si>
  <si>
    <t>COMP. DE CHOCOLATES</t>
  </si>
  <si>
    <t>COMP. DE BOMBILLOS</t>
  </si>
  <si>
    <t>B1500000114</t>
  </si>
  <si>
    <t>ADQUISICION DE ALMUERZOS Y REFRIGERIOS</t>
  </si>
  <si>
    <t>B1500026566</t>
  </si>
  <si>
    <t>07/02/2023</t>
  </si>
  <si>
    <t>B1500025628</t>
  </si>
  <si>
    <t>01/05/2023</t>
  </si>
  <si>
    <t>E450000009882</t>
  </si>
  <si>
    <t>E450000009883</t>
  </si>
  <si>
    <t>E450000009884</t>
  </si>
  <si>
    <t>E450000009885</t>
  </si>
  <si>
    <t>E450000009886</t>
  </si>
  <si>
    <t>E450000009887</t>
  </si>
  <si>
    <t>E450000009853</t>
  </si>
  <si>
    <t>CLARO</t>
  </si>
  <si>
    <t xml:space="preserve"> INTERNE Y  TELEFONO LOCAL</t>
  </si>
  <si>
    <t xml:space="preserve">SERVICIO DE FLOTA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</si>
</sst>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2" fillId="0" borderId="8" xfId="0" applyFont="1" applyBorder="1"/>
    <xf numFmtId="4" fontId="2" fillId="3" borderId="4" xfId="0" applyNumberFormat="1" applyFont="1" applyFill="1" applyBorder="1" applyAlignment="1">
      <alignment horizontal="right"/>
    </xf>
    <xf numFmtId="4" fontId="2" fillId="3" borderId="8" xfId="0" applyNumberFormat="1" applyFont="1" applyFill="1" applyBorder="1" applyAlignment="1">
      <alignment horizontal="right"/>
    </xf>
    <xf numFmtId="0" fontId="2" fillId="3" borderId="8" xfId="0" applyFont="1" applyFill="1" applyBorder="1"/>
    <xf numFmtId="0" fontId="2" fillId="3" borderId="9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/>
    <xf numFmtId="167" fontId="2" fillId="0" borderId="8" xfId="0" applyNumberFormat="1" applyFont="1" applyBorder="1"/>
    <xf numFmtId="165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4" fontId="2" fillId="3" borderId="7" xfId="0" applyNumberFormat="1" applyFont="1" applyFill="1" applyBorder="1" applyAlignment="1">
      <alignment horizontal="right"/>
    </xf>
    <xf numFmtId="0" fontId="2" fillId="3" borderId="11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right"/>
    </xf>
    <xf numFmtId="0" fontId="2" fillId="3" borderId="14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left" wrapText="1"/>
    </xf>
    <xf numFmtId="164" fontId="2" fillId="0" borderId="8" xfId="0" quotePrefix="1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0" borderId="7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8" xfId="0" applyNumberFormat="1" applyFont="1" applyFill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6" xfId="0" applyFont="1" applyFill="1" applyBorder="1" applyAlignment="1">
      <alignment horizontal="right"/>
    </xf>
    <xf numFmtId="43" fontId="0" fillId="0" borderId="7" xfId="1" applyFont="1" applyBorder="1"/>
    <xf numFmtId="165" fontId="3" fillId="0" borderId="7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4" fontId="2" fillId="0" borderId="5" xfId="0" quotePrefix="1" applyNumberFormat="1" applyFont="1" applyBorder="1" applyAlignment="1">
      <alignment horizontal="left"/>
    </xf>
    <xf numFmtId="0" fontId="0" fillId="0" borderId="7" xfId="0" applyBorder="1" applyAlignment="1">
      <alignment horizontal="center"/>
    </xf>
    <xf numFmtId="164" fontId="2" fillId="0" borderId="11" xfId="0" quotePrefix="1" applyNumberFormat="1" applyFont="1" applyBorder="1" applyAlignment="1">
      <alignment horizontal="left"/>
    </xf>
    <xf numFmtId="0" fontId="2" fillId="3" borderId="16" xfId="0" applyFont="1" applyFill="1" applyBorder="1" applyAlignment="1">
      <alignment horizontal="right"/>
    </xf>
    <xf numFmtId="0" fontId="2" fillId="3" borderId="17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165" fontId="3" fillId="3" borderId="7" xfId="0" applyNumberFormat="1" applyFont="1" applyFill="1" applyBorder="1" applyAlignment="1">
      <alignment horizontal="right"/>
    </xf>
    <xf numFmtId="164" fontId="8" fillId="3" borderId="7" xfId="0" quotePrefix="1" applyNumberFormat="1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165" fontId="8" fillId="3" borderId="7" xfId="0" applyNumberFormat="1" applyFont="1" applyFill="1" applyBorder="1" applyAlignment="1">
      <alignment horizontal="right"/>
    </xf>
    <xf numFmtId="14" fontId="0" fillId="0" borderId="17" xfId="0" quotePrefix="1" applyNumberFormat="1" applyBorder="1"/>
    <xf numFmtId="0" fontId="2" fillId="3" borderId="19" xfId="0" applyFont="1" applyFill="1" applyBorder="1" applyAlignment="1">
      <alignment horizontal="right"/>
    </xf>
    <xf numFmtId="43" fontId="0" fillId="0" borderId="13" xfId="1" applyFont="1" applyBorder="1"/>
    <xf numFmtId="165" fontId="3" fillId="0" borderId="18" xfId="0" applyNumberFormat="1" applyFont="1" applyBorder="1" applyAlignment="1">
      <alignment horizontal="right"/>
    </xf>
    <xf numFmtId="14" fontId="0" fillId="0" borderId="7" xfId="0" quotePrefix="1" applyNumberFormat="1" applyBorder="1"/>
    <xf numFmtId="164" fontId="3" fillId="3" borderId="7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38100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" y="38100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228599</xdr:colOff>
      <xdr:row>0</xdr:row>
      <xdr:rowOff>76203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15099" y="7620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5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85725</xdr:colOff>
      <xdr:row>0</xdr:row>
      <xdr:rowOff>76203</xdr:rowOff>
    </xdr:from>
    <xdr:ext cx="19812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372225" y="76203"/>
          <a:ext cx="19812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80"/>
  <sheetViews>
    <sheetView tabSelected="1" topLeftCell="A3" workbookViewId="0">
      <selection activeCell="H8" sqref="H8"/>
    </sheetView>
  </sheetViews>
  <sheetFormatPr baseColWidth="10" defaultRowHeight="15" x14ac:dyDescent="0.25"/>
  <cols>
    <col min="1" max="1" width="10.140625" customWidth="1"/>
    <col min="2" max="2" width="20.42578125" customWidth="1"/>
    <col min="3" max="3" width="29.28515625" style="21" customWidth="1"/>
    <col min="4" max="4" width="41" style="21" customWidth="1"/>
    <col min="5" max="5" width="10.7109375" customWidth="1"/>
    <col min="6" max="6" width="18.28515625" customWidth="1"/>
  </cols>
  <sheetData>
    <row r="1" spans="1:6" ht="15.75" x14ac:dyDescent="0.25">
      <c r="A1" s="66" t="s">
        <v>0</v>
      </c>
      <c r="B1" s="66"/>
      <c r="C1" s="66"/>
      <c r="D1" s="66"/>
      <c r="E1" s="66"/>
      <c r="F1" s="66"/>
    </row>
    <row r="2" spans="1:6" ht="15.75" x14ac:dyDescent="0.25">
      <c r="A2" s="66" t="s">
        <v>97</v>
      </c>
      <c r="B2" s="66"/>
      <c r="C2" s="66"/>
      <c r="D2" s="66"/>
      <c r="E2" s="66"/>
      <c r="F2" s="66"/>
    </row>
    <row r="3" spans="1:6" ht="15.75" x14ac:dyDescent="0.25">
      <c r="A3" s="66" t="s">
        <v>1</v>
      </c>
      <c r="B3" s="66"/>
      <c r="C3" s="66"/>
      <c r="D3" s="66"/>
      <c r="E3" s="66"/>
      <c r="F3" s="66"/>
    </row>
    <row r="4" spans="1:6" ht="15.75" x14ac:dyDescent="0.25">
      <c r="A4" s="66" t="s">
        <v>2</v>
      </c>
      <c r="B4" s="66"/>
      <c r="C4" s="66"/>
      <c r="D4" s="66"/>
      <c r="E4" s="66"/>
      <c r="F4" s="66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7" t="s">
        <v>3</v>
      </c>
      <c r="B6" s="68" t="s">
        <v>4</v>
      </c>
      <c r="C6" s="68" t="s">
        <v>5</v>
      </c>
      <c r="D6" s="68" t="s">
        <v>6</v>
      </c>
      <c r="E6" s="68" t="s">
        <v>7</v>
      </c>
      <c r="F6" s="69" t="s">
        <v>8</v>
      </c>
    </row>
    <row r="7" spans="1:6" ht="15.75" thickBot="1" x14ac:dyDescent="0.3">
      <c r="A7" s="67"/>
      <c r="B7" s="68"/>
      <c r="C7" s="68"/>
      <c r="D7" s="68"/>
      <c r="E7" s="68"/>
      <c r="F7" s="69"/>
    </row>
    <row r="8" spans="1:6" x14ac:dyDescent="0.25">
      <c r="A8" s="33">
        <v>42747</v>
      </c>
      <c r="B8" s="18" t="s">
        <v>11</v>
      </c>
      <c r="C8" s="18" t="s">
        <v>12</v>
      </c>
      <c r="D8" s="18" t="s">
        <v>13</v>
      </c>
      <c r="E8" s="39" t="s">
        <v>14</v>
      </c>
      <c r="F8" s="4">
        <v>15646.8</v>
      </c>
    </row>
    <row r="9" spans="1:6" ht="18" customHeight="1" x14ac:dyDescent="0.25">
      <c r="A9" s="34" t="s">
        <v>98</v>
      </c>
      <c r="B9" s="19" t="s">
        <v>99</v>
      </c>
      <c r="C9" s="19" t="s">
        <v>100</v>
      </c>
      <c r="D9" s="19" t="s">
        <v>101</v>
      </c>
      <c r="E9" s="40" t="s">
        <v>23</v>
      </c>
      <c r="F9" s="4">
        <v>22500</v>
      </c>
    </row>
    <row r="10" spans="1:6" ht="18" customHeight="1" x14ac:dyDescent="0.25">
      <c r="A10" s="34" t="s">
        <v>102</v>
      </c>
      <c r="B10" s="19" t="s">
        <v>104</v>
      </c>
      <c r="C10" s="19" t="s">
        <v>106</v>
      </c>
      <c r="D10" s="19" t="s">
        <v>95</v>
      </c>
      <c r="E10" s="40" t="s">
        <v>96</v>
      </c>
      <c r="F10" s="4">
        <v>40415</v>
      </c>
    </row>
    <row r="11" spans="1:6" ht="18" customHeight="1" x14ac:dyDescent="0.25">
      <c r="A11" s="34" t="s">
        <v>103</v>
      </c>
      <c r="B11" s="19" t="s">
        <v>105</v>
      </c>
      <c r="C11" s="19" t="s">
        <v>106</v>
      </c>
      <c r="D11" s="19" t="s">
        <v>95</v>
      </c>
      <c r="E11" s="40" t="s">
        <v>96</v>
      </c>
      <c r="F11" s="4">
        <v>80830</v>
      </c>
    </row>
    <row r="12" spans="1:6" ht="18" customHeight="1" x14ac:dyDescent="0.25">
      <c r="A12" s="34" t="s">
        <v>103</v>
      </c>
      <c r="B12" s="19" t="s">
        <v>107</v>
      </c>
      <c r="C12" s="19" t="s">
        <v>110</v>
      </c>
      <c r="D12" s="19" t="s">
        <v>111</v>
      </c>
      <c r="E12" s="40" t="s">
        <v>112</v>
      </c>
      <c r="F12" s="4">
        <v>44604</v>
      </c>
    </row>
    <row r="13" spans="1:6" ht="18" customHeight="1" x14ac:dyDescent="0.25">
      <c r="A13" s="34" t="s">
        <v>108</v>
      </c>
      <c r="B13" s="19" t="s">
        <v>109</v>
      </c>
      <c r="C13" s="19" t="s">
        <v>110</v>
      </c>
      <c r="D13" s="19" t="s">
        <v>111</v>
      </c>
      <c r="E13" s="40" t="s">
        <v>113</v>
      </c>
      <c r="F13" s="4">
        <v>44604</v>
      </c>
    </row>
    <row r="14" spans="1:6" ht="18" customHeight="1" x14ac:dyDescent="0.25">
      <c r="A14" s="34" t="s">
        <v>114</v>
      </c>
      <c r="B14" s="19" t="s">
        <v>115</v>
      </c>
      <c r="C14" s="19" t="s">
        <v>117</v>
      </c>
      <c r="D14" s="19" t="s">
        <v>118</v>
      </c>
      <c r="E14" s="40" t="s">
        <v>14</v>
      </c>
      <c r="F14" s="4">
        <v>73702.8</v>
      </c>
    </row>
    <row r="15" spans="1:6" ht="18" customHeight="1" x14ac:dyDescent="0.25">
      <c r="A15" s="34" t="s">
        <v>114</v>
      </c>
      <c r="B15" s="19" t="s">
        <v>116</v>
      </c>
      <c r="C15" s="19" t="s">
        <v>117</v>
      </c>
      <c r="D15" s="19" t="s">
        <v>118</v>
      </c>
      <c r="E15" s="40" t="s">
        <v>14</v>
      </c>
      <c r="F15" s="4">
        <v>73702.8</v>
      </c>
    </row>
    <row r="16" spans="1:6" ht="18" customHeight="1" x14ac:dyDescent="0.25">
      <c r="A16" s="34" t="s">
        <v>119</v>
      </c>
      <c r="B16" s="19" t="s">
        <v>120</v>
      </c>
      <c r="C16" s="19" t="s">
        <v>121</v>
      </c>
      <c r="D16" s="18" t="s">
        <v>122</v>
      </c>
      <c r="E16" s="40" t="s">
        <v>43</v>
      </c>
      <c r="F16" s="4">
        <v>11800</v>
      </c>
    </row>
    <row r="17" spans="1:6" ht="18" customHeight="1" x14ac:dyDescent="0.25">
      <c r="A17" s="34" t="s">
        <v>123</v>
      </c>
      <c r="B17" s="19" t="s">
        <v>124</v>
      </c>
      <c r="C17" s="19" t="s">
        <v>125</v>
      </c>
      <c r="D17" s="19" t="s">
        <v>126</v>
      </c>
      <c r="E17" s="40" t="s">
        <v>30</v>
      </c>
      <c r="F17" s="4">
        <v>623630</v>
      </c>
    </row>
    <row r="18" spans="1:6" ht="18" customHeight="1" x14ac:dyDescent="0.25">
      <c r="A18" s="34" t="s">
        <v>127</v>
      </c>
      <c r="B18" s="19" t="s">
        <v>16</v>
      </c>
      <c r="C18" s="19" t="s">
        <v>17</v>
      </c>
      <c r="D18" s="19" t="s">
        <v>18</v>
      </c>
      <c r="E18" s="40" t="s">
        <v>15</v>
      </c>
      <c r="F18" s="4">
        <v>8260</v>
      </c>
    </row>
    <row r="19" spans="1:6" x14ac:dyDescent="0.25">
      <c r="A19" s="35">
        <v>44054</v>
      </c>
      <c r="B19" s="19" t="s">
        <v>20</v>
      </c>
      <c r="C19" s="19" t="s">
        <v>21</v>
      </c>
      <c r="D19" s="19" t="s">
        <v>22</v>
      </c>
      <c r="E19" s="40" t="s">
        <v>23</v>
      </c>
      <c r="F19" s="4">
        <v>114036.5</v>
      </c>
    </row>
    <row r="20" spans="1:6" x14ac:dyDescent="0.25">
      <c r="A20" s="35">
        <v>44298</v>
      </c>
      <c r="B20" s="19" t="s">
        <v>24</v>
      </c>
      <c r="C20" s="19" t="s">
        <v>21</v>
      </c>
      <c r="D20" s="19" t="s">
        <v>25</v>
      </c>
      <c r="E20" s="40" t="s">
        <v>19</v>
      </c>
      <c r="F20" s="4">
        <v>580465.18999999994</v>
      </c>
    </row>
    <row r="21" spans="1:6" ht="15.75" customHeight="1" x14ac:dyDescent="0.25">
      <c r="A21" s="8" t="s">
        <v>26</v>
      </c>
      <c r="B21" s="7" t="s">
        <v>27</v>
      </c>
      <c r="C21" s="7" t="s">
        <v>28</v>
      </c>
      <c r="D21" s="18" t="s">
        <v>29</v>
      </c>
      <c r="E21" s="39" t="s">
        <v>30</v>
      </c>
      <c r="F21" s="4">
        <v>8000</v>
      </c>
    </row>
    <row r="22" spans="1:6" x14ac:dyDescent="0.25">
      <c r="A22" s="8" t="s">
        <v>31</v>
      </c>
      <c r="B22" s="18" t="s">
        <v>32</v>
      </c>
      <c r="C22" s="18" t="s">
        <v>33</v>
      </c>
      <c r="D22" s="19" t="s">
        <v>34</v>
      </c>
      <c r="E22" s="40" t="s">
        <v>35</v>
      </c>
      <c r="F22" s="4">
        <v>6233.95</v>
      </c>
    </row>
    <row r="23" spans="1:6" x14ac:dyDescent="0.25">
      <c r="A23" s="35">
        <v>42690</v>
      </c>
      <c r="B23" s="18" t="s">
        <v>36</v>
      </c>
      <c r="C23" s="18" t="s">
        <v>33</v>
      </c>
      <c r="D23" s="18" t="s">
        <v>34</v>
      </c>
      <c r="E23" s="39" t="s">
        <v>35</v>
      </c>
      <c r="F23" s="4">
        <v>3484.26</v>
      </c>
    </row>
    <row r="24" spans="1:6" x14ac:dyDescent="0.25">
      <c r="A24" s="35">
        <v>42690</v>
      </c>
      <c r="B24" s="18" t="s">
        <v>37</v>
      </c>
      <c r="C24" s="18" t="s">
        <v>33</v>
      </c>
      <c r="D24" s="19" t="s">
        <v>38</v>
      </c>
      <c r="E24" s="40" t="s">
        <v>39</v>
      </c>
      <c r="F24" s="4">
        <v>5472</v>
      </c>
    </row>
    <row r="25" spans="1:6" x14ac:dyDescent="0.25">
      <c r="A25" s="35">
        <v>42697</v>
      </c>
      <c r="B25" s="18" t="s">
        <v>40</v>
      </c>
      <c r="C25" s="18" t="s">
        <v>41</v>
      </c>
      <c r="D25" s="18" t="s">
        <v>42</v>
      </c>
      <c r="E25" s="40" t="s">
        <v>43</v>
      </c>
      <c r="F25" s="4">
        <v>11974</v>
      </c>
    </row>
    <row r="26" spans="1:6" ht="16.5" customHeight="1" x14ac:dyDescent="0.25">
      <c r="A26" s="35">
        <v>42702</v>
      </c>
      <c r="B26" s="18" t="s">
        <v>44</v>
      </c>
      <c r="C26" s="18" t="s">
        <v>45</v>
      </c>
      <c r="D26" s="18" t="s">
        <v>46</v>
      </c>
      <c r="E26" s="39" t="s">
        <v>47</v>
      </c>
      <c r="F26" s="4">
        <v>7080</v>
      </c>
    </row>
    <row r="27" spans="1:6" x14ac:dyDescent="0.25">
      <c r="A27" s="35">
        <v>42711</v>
      </c>
      <c r="B27" s="18" t="s">
        <v>48</v>
      </c>
      <c r="C27" s="18" t="s">
        <v>45</v>
      </c>
      <c r="D27" s="18" t="s">
        <v>46</v>
      </c>
      <c r="E27" s="39" t="s">
        <v>47</v>
      </c>
      <c r="F27" s="4">
        <v>5900</v>
      </c>
    </row>
    <row r="28" spans="1:6" x14ac:dyDescent="0.25">
      <c r="A28" s="35">
        <v>42711</v>
      </c>
      <c r="B28" s="19" t="s">
        <v>49</v>
      </c>
      <c r="C28" s="19" t="s">
        <v>45</v>
      </c>
      <c r="D28" s="19" t="s">
        <v>46</v>
      </c>
      <c r="E28" s="40" t="s">
        <v>47</v>
      </c>
      <c r="F28" s="4">
        <v>4720</v>
      </c>
    </row>
    <row r="29" spans="1:6" x14ac:dyDescent="0.25">
      <c r="A29" s="34" t="s">
        <v>128</v>
      </c>
      <c r="B29" s="19" t="s">
        <v>129</v>
      </c>
      <c r="C29" s="19" t="s">
        <v>130</v>
      </c>
      <c r="D29" s="48" t="s">
        <v>131</v>
      </c>
      <c r="E29" s="40" t="s">
        <v>132</v>
      </c>
      <c r="F29" s="4">
        <v>38200</v>
      </c>
    </row>
    <row r="30" spans="1:6" x14ac:dyDescent="0.25">
      <c r="A30" s="34" t="s">
        <v>50</v>
      </c>
      <c r="B30" s="19" t="s">
        <v>51</v>
      </c>
      <c r="C30" s="19" t="s">
        <v>52</v>
      </c>
      <c r="D30" s="19" t="s">
        <v>53</v>
      </c>
      <c r="E30" s="40" t="s">
        <v>9</v>
      </c>
      <c r="F30" s="4">
        <v>44995.5</v>
      </c>
    </row>
    <row r="31" spans="1:6" x14ac:dyDescent="0.25">
      <c r="A31" s="34" t="s">
        <v>50</v>
      </c>
      <c r="B31" s="26" t="s">
        <v>70</v>
      </c>
      <c r="C31" s="19" t="s">
        <v>52</v>
      </c>
      <c r="D31" s="19" t="s">
        <v>53</v>
      </c>
      <c r="E31" s="40" t="s">
        <v>9</v>
      </c>
      <c r="F31" s="24">
        <v>140701.57999999999</v>
      </c>
    </row>
    <row r="32" spans="1:6" x14ac:dyDescent="0.25">
      <c r="A32" s="49" t="s">
        <v>50</v>
      </c>
      <c r="B32" s="26" t="s">
        <v>54</v>
      </c>
      <c r="C32" s="26" t="s">
        <v>52</v>
      </c>
      <c r="D32" s="26" t="s">
        <v>55</v>
      </c>
      <c r="E32" s="50" t="s">
        <v>10</v>
      </c>
      <c r="F32" s="25">
        <v>191160.07</v>
      </c>
    </row>
    <row r="33" spans="1:6" x14ac:dyDescent="0.25">
      <c r="A33" s="36" t="s">
        <v>103</v>
      </c>
      <c r="B33" s="23" t="s">
        <v>133</v>
      </c>
      <c r="C33" s="23" t="s">
        <v>134</v>
      </c>
      <c r="D33" s="23" t="s">
        <v>135</v>
      </c>
      <c r="E33" s="41" t="s">
        <v>136</v>
      </c>
      <c r="F33" s="25">
        <v>785350.18</v>
      </c>
    </row>
    <row r="34" spans="1:6" x14ac:dyDescent="0.25">
      <c r="A34" s="36" t="s">
        <v>103</v>
      </c>
      <c r="B34" s="23" t="s">
        <v>137</v>
      </c>
      <c r="C34" s="23" t="s">
        <v>138</v>
      </c>
      <c r="D34" s="23" t="s">
        <v>139</v>
      </c>
      <c r="E34" s="41" t="s">
        <v>113</v>
      </c>
      <c r="F34" s="25">
        <v>99441.81</v>
      </c>
    </row>
    <row r="35" spans="1:6" x14ac:dyDescent="0.25">
      <c r="A35" s="36" t="s">
        <v>98</v>
      </c>
      <c r="B35" s="23" t="s">
        <v>140</v>
      </c>
      <c r="C35" s="23" t="s">
        <v>141</v>
      </c>
      <c r="D35" s="23" t="s">
        <v>143</v>
      </c>
      <c r="E35" s="41" t="s">
        <v>142</v>
      </c>
      <c r="F35" s="25">
        <v>238312.8</v>
      </c>
    </row>
    <row r="36" spans="1:6" x14ac:dyDescent="0.25">
      <c r="A36" s="36" t="s">
        <v>76</v>
      </c>
      <c r="B36" s="23" t="s">
        <v>77</v>
      </c>
      <c r="C36" s="31" t="s">
        <v>78</v>
      </c>
      <c r="D36" s="23" t="s">
        <v>79</v>
      </c>
      <c r="E36" s="41" t="s">
        <v>80</v>
      </c>
      <c r="F36" s="25">
        <v>74340</v>
      </c>
    </row>
    <row r="37" spans="1:6" x14ac:dyDescent="0.25">
      <c r="A37" s="36" t="s">
        <v>76</v>
      </c>
      <c r="B37" s="23" t="s">
        <v>82</v>
      </c>
      <c r="C37" s="31" t="s">
        <v>78</v>
      </c>
      <c r="D37" s="23" t="s">
        <v>81</v>
      </c>
      <c r="E37" s="41" t="s">
        <v>80</v>
      </c>
      <c r="F37" s="25">
        <v>499140</v>
      </c>
    </row>
    <row r="38" spans="1:6" x14ac:dyDescent="0.25">
      <c r="A38" s="36" t="s">
        <v>144</v>
      </c>
      <c r="B38" s="23" t="s">
        <v>145</v>
      </c>
      <c r="C38" s="31" t="s">
        <v>146</v>
      </c>
      <c r="D38" s="48" t="s">
        <v>147</v>
      </c>
      <c r="E38" s="41" t="s">
        <v>15</v>
      </c>
      <c r="F38" s="25">
        <v>448495.51</v>
      </c>
    </row>
    <row r="39" spans="1:6" x14ac:dyDescent="0.25">
      <c r="A39" s="36" t="s">
        <v>92</v>
      </c>
      <c r="B39" s="23" t="s">
        <v>91</v>
      </c>
      <c r="C39" s="48" t="s">
        <v>90</v>
      </c>
      <c r="D39" s="48" t="s">
        <v>150</v>
      </c>
      <c r="E39" s="41" t="s">
        <v>23</v>
      </c>
      <c r="F39" s="25">
        <v>3300</v>
      </c>
    </row>
    <row r="40" spans="1:6" x14ac:dyDescent="0.25">
      <c r="A40" s="36" t="s">
        <v>98</v>
      </c>
      <c r="B40" s="23" t="s">
        <v>148</v>
      </c>
      <c r="C40" s="48" t="s">
        <v>90</v>
      </c>
      <c r="D40" s="48" t="s">
        <v>150</v>
      </c>
      <c r="E40" s="41" t="s">
        <v>23</v>
      </c>
      <c r="F40" s="25">
        <v>2820</v>
      </c>
    </row>
    <row r="41" spans="1:6" x14ac:dyDescent="0.25">
      <c r="A41" s="36" t="s">
        <v>108</v>
      </c>
      <c r="B41" s="23" t="s">
        <v>149</v>
      </c>
      <c r="C41" s="48" t="s">
        <v>90</v>
      </c>
      <c r="D41" s="48" t="s">
        <v>150</v>
      </c>
      <c r="E41" s="41" t="s">
        <v>23</v>
      </c>
      <c r="F41" s="25">
        <v>2370</v>
      </c>
    </row>
    <row r="42" spans="1:6" x14ac:dyDescent="0.25">
      <c r="A42" s="36" t="s">
        <v>108</v>
      </c>
      <c r="B42" s="23" t="s">
        <v>151</v>
      </c>
      <c r="C42" s="31" t="s">
        <v>152</v>
      </c>
      <c r="D42" s="23" t="s">
        <v>153</v>
      </c>
      <c r="E42" s="41" t="s">
        <v>154</v>
      </c>
      <c r="F42" s="25">
        <v>35223</v>
      </c>
    </row>
    <row r="43" spans="1:6" x14ac:dyDescent="0.25">
      <c r="A43" s="36" t="s">
        <v>144</v>
      </c>
      <c r="B43" s="23" t="s">
        <v>156</v>
      </c>
      <c r="C43" s="31" t="s">
        <v>93</v>
      </c>
      <c r="D43" s="23" t="s">
        <v>159</v>
      </c>
      <c r="E43" s="41" t="s">
        <v>160</v>
      </c>
      <c r="F43" s="25">
        <v>101869.4</v>
      </c>
    </row>
    <row r="44" spans="1:6" x14ac:dyDescent="0.25">
      <c r="A44" s="36" t="s">
        <v>144</v>
      </c>
      <c r="B44" s="23" t="s">
        <v>157</v>
      </c>
      <c r="C44" s="31" t="s">
        <v>93</v>
      </c>
      <c r="D44" s="23" t="s">
        <v>162</v>
      </c>
      <c r="E44" s="41" t="s">
        <v>89</v>
      </c>
      <c r="F44" s="25">
        <v>136986.20000000001</v>
      </c>
    </row>
    <row r="45" spans="1:6" x14ac:dyDescent="0.25">
      <c r="A45" s="36" t="s">
        <v>155</v>
      </c>
      <c r="B45" s="23" t="s">
        <v>158</v>
      </c>
      <c r="C45" s="31" t="s">
        <v>93</v>
      </c>
      <c r="D45" s="23" t="s">
        <v>161</v>
      </c>
      <c r="E45" s="41" t="s">
        <v>23</v>
      </c>
      <c r="F45" s="25">
        <v>27859.8</v>
      </c>
    </row>
    <row r="46" spans="1:6" x14ac:dyDescent="0.25">
      <c r="A46" s="36" t="s">
        <v>127</v>
      </c>
      <c r="B46" s="23" t="s">
        <v>163</v>
      </c>
      <c r="C46" s="48" t="s">
        <v>94</v>
      </c>
      <c r="D46" s="48" t="s">
        <v>164</v>
      </c>
      <c r="E46" s="41" t="s">
        <v>19</v>
      </c>
      <c r="F46" s="25">
        <v>25960</v>
      </c>
    </row>
    <row r="47" spans="1:6" x14ac:dyDescent="0.25">
      <c r="A47" s="47" t="s">
        <v>71</v>
      </c>
      <c r="B47" s="51" t="s">
        <v>72</v>
      </c>
      <c r="C47" s="30" t="s">
        <v>73</v>
      </c>
      <c r="D47" s="32" t="s">
        <v>74</v>
      </c>
      <c r="E47" s="42" t="s">
        <v>75</v>
      </c>
      <c r="F47" s="3">
        <v>855000</v>
      </c>
    </row>
    <row r="48" spans="1:6" x14ac:dyDescent="0.25">
      <c r="A48" s="63" t="s">
        <v>56</v>
      </c>
      <c r="B48" s="63"/>
      <c r="C48" s="63"/>
      <c r="D48" s="63"/>
      <c r="E48" s="63"/>
      <c r="F48" s="29">
        <f>SUM(F8:F47)</f>
        <v>5538587.1500000004</v>
      </c>
    </row>
    <row r="49" spans="1:6" x14ac:dyDescent="0.25">
      <c r="A49" s="37">
        <v>43995</v>
      </c>
      <c r="B49" s="27"/>
      <c r="C49" s="28" t="s">
        <v>21</v>
      </c>
      <c r="D49" s="28" t="s">
        <v>22</v>
      </c>
      <c r="E49" s="43" t="s">
        <v>23</v>
      </c>
      <c r="F49" s="4">
        <v>42323.05</v>
      </c>
    </row>
    <row r="50" spans="1:6" x14ac:dyDescent="0.25">
      <c r="A50" s="38">
        <v>44104</v>
      </c>
      <c r="B50" s="5"/>
      <c r="C50" s="19" t="s">
        <v>21</v>
      </c>
      <c r="D50" s="19" t="s">
        <v>22</v>
      </c>
      <c r="E50" s="40" t="s">
        <v>23</v>
      </c>
      <c r="F50" s="4">
        <v>36006</v>
      </c>
    </row>
    <row r="51" spans="1:6" x14ac:dyDescent="0.25">
      <c r="A51" s="38">
        <v>44134</v>
      </c>
      <c r="B51" s="5"/>
      <c r="C51" s="19" t="s">
        <v>21</v>
      </c>
      <c r="D51" s="19" t="s">
        <v>22</v>
      </c>
      <c r="E51" s="40" t="s">
        <v>23</v>
      </c>
      <c r="F51" s="4">
        <v>154132</v>
      </c>
    </row>
    <row r="52" spans="1:6" x14ac:dyDescent="0.25">
      <c r="A52" s="38">
        <v>44165</v>
      </c>
      <c r="B52" s="5"/>
      <c r="C52" s="19" t="s">
        <v>21</v>
      </c>
      <c r="D52" s="19" t="s">
        <v>22</v>
      </c>
      <c r="E52" s="40" t="s">
        <v>23</v>
      </c>
      <c r="F52" s="4">
        <v>54093</v>
      </c>
    </row>
    <row r="53" spans="1:6" x14ac:dyDescent="0.25">
      <c r="A53" s="38">
        <v>44196</v>
      </c>
      <c r="B53" s="5"/>
      <c r="C53" s="19" t="s">
        <v>21</v>
      </c>
      <c r="D53" s="19" t="s">
        <v>22</v>
      </c>
      <c r="E53" s="40" t="s">
        <v>23</v>
      </c>
      <c r="F53" s="4">
        <v>23404</v>
      </c>
    </row>
    <row r="54" spans="1:6" x14ac:dyDescent="0.25">
      <c r="A54" s="38">
        <v>44227</v>
      </c>
      <c r="B54" s="5"/>
      <c r="C54" s="19" t="s">
        <v>21</v>
      </c>
      <c r="D54" s="19" t="s">
        <v>22</v>
      </c>
      <c r="E54" s="40" t="s">
        <v>23</v>
      </c>
      <c r="F54" s="4">
        <v>64784.4</v>
      </c>
    </row>
    <row r="55" spans="1:6" x14ac:dyDescent="0.25">
      <c r="A55" s="38">
        <v>44255</v>
      </c>
      <c r="B55" s="5"/>
      <c r="C55" s="19" t="s">
        <v>21</v>
      </c>
      <c r="D55" s="19" t="s">
        <v>22</v>
      </c>
      <c r="E55" s="40" t="s">
        <v>23</v>
      </c>
      <c r="F55" s="4">
        <v>228083.8</v>
      </c>
    </row>
    <row r="56" spans="1:6" x14ac:dyDescent="0.25">
      <c r="A56" s="38">
        <v>44286</v>
      </c>
      <c r="B56" s="5"/>
      <c r="C56" s="19" t="s">
        <v>21</v>
      </c>
      <c r="D56" s="19" t="s">
        <v>22</v>
      </c>
      <c r="E56" s="40" t="s">
        <v>23</v>
      </c>
      <c r="F56" s="4">
        <v>961959.78</v>
      </c>
    </row>
    <row r="57" spans="1:6" x14ac:dyDescent="0.25">
      <c r="A57" s="38">
        <v>44316</v>
      </c>
      <c r="B57" s="5"/>
      <c r="C57" s="19" t="s">
        <v>21</v>
      </c>
      <c r="D57" s="19" t="s">
        <v>22</v>
      </c>
      <c r="E57" s="40" t="s">
        <v>23</v>
      </c>
      <c r="F57" s="4">
        <v>81994.2</v>
      </c>
    </row>
    <row r="58" spans="1:6" x14ac:dyDescent="0.25">
      <c r="A58" s="38">
        <v>44347</v>
      </c>
      <c r="B58" s="5"/>
      <c r="C58" s="19" t="s">
        <v>21</v>
      </c>
      <c r="D58" s="19" t="s">
        <v>22</v>
      </c>
      <c r="E58" s="40" t="s">
        <v>23</v>
      </c>
      <c r="F58" s="4">
        <v>170456.6</v>
      </c>
    </row>
    <row r="59" spans="1:6" x14ac:dyDescent="0.25">
      <c r="A59" s="38">
        <v>44377</v>
      </c>
      <c r="B59" s="5"/>
      <c r="C59" s="19" t="s">
        <v>21</v>
      </c>
      <c r="D59" s="19" t="s">
        <v>22</v>
      </c>
      <c r="E59" s="40" t="s">
        <v>23</v>
      </c>
      <c r="F59" s="4">
        <v>185772</v>
      </c>
    </row>
    <row r="60" spans="1:6" x14ac:dyDescent="0.25">
      <c r="A60" s="38">
        <v>44408</v>
      </c>
      <c r="B60" s="5"/>
      <c r="C60" s="19" t="s">
        <v>21</v>
      </c>
      <c r="D60" s="19" t="s">
        <v>22</v>
      </c>
      <c r="E60" s="40" t="s">
        <v>23</v>
      </c>
      <c r="F60" s="4">
        <v>201756.2</v>
      </c>
    </row>
    <row r="61" spans="1:6" x14ac:dyDescent="0.25">
      <c r="A61" s="38">
        <v>44439</v>
      </c>
      <c r="B61" s="5"/>
      <c r="C61" s="19" t="s">
        <v>21</v>
      </c>
      <c r="D61" s="19" t="s">
        <v>22</v>
      </c>
      <c r="E61" s="40" t="s">
        <v>23</v>
      </c>
      <c r="F61" s="4">
        <v>156588.6</v>
      </c>
    </row>
    <row r="62" spans="1:6" x14ac:dyDescent="0.25">
      <c r="A62" s="38">
        <v>44469</v>
      </c>
      <c r="B62" s="5"/>
      <c r="C62" s="19" t="s">
        <v>21</v>
      </c>
      <c r="D62" s="19" t="s">
        <v>22</v>
      </c>
      <c r="E62" s="40" t="s">
        <v>23</v>
      </c>
      <c r="F62" s="4">
        <v>218044</v>
      </c>
    </row>
    <row r="63" spans="1:6" x14ac:dyDescent="0.25">
      <c r="A63" s="38">
        <v>44500</v>
      </c>
      <c r="B63" s="5"/>
      <c r="C63" s="19" t="s">
        <v>21</v>
      </c>
      <c r="D63" s="19" t="s">
        <v>22</v>
      </c>
      <c r="E63" s="40" t="s">
        <v>23</v>
      </c>
      <c r="F63" s="4">
        <v>169584.2</v>
      </c>
    </row>
    <row r="64" spans="1:6" x14ac:dyDescent="0.25">
      <c r="A64" s="38">
        <v>44530</v>
      </c>
      <c r="B64" s="5"/>
      <c r="C64" s="19" t="s">
        <v>21</v>
      </c>
      <c r="D64" s="19" t="s">
        <v>22</v>
      </c>
      <c r="E64" s="40" t="s">
        <v>23</v>
      </c>
      <c r="F64" s="4">
        <v>159869.6</v>
      </c>
    </row>
    <row r="65" spans="1:6" x14ac:dyDescent="0.25">
      <c r="A65" s="38">
        <v>44561</v>
      </c>
      <c r="B65" s="5"/>
      <c r="C65" s="19" t="s">
        <v>21</v>
      </c>
      <c r="D65" s="19" t="s">
        <v>22</v>
      </c>
      <c r="E65" s="40" t="s">
        <v>23</v>
      </c>
      <c r="F65" s="4">
        <v>32899</v>
      </c>
    </row>
    <row r="66" spans="1:6" x14ac:dyDescent="0.25">
      <c r="A66" s="38">
        <v>44592</v>
      </c>
      <c r="B66" s="5"/>
      <c r="C66" s="19" t="s">
        <v>21</v>
      </c>
      <c r="D66" s="19" t="s">
        <v>22</v>
      </c>
      <c r="E66" s="40" t="s">
        <v>23</v>
      </c>
      <c r="F66" s="4">
        <v>14925</v>
      </c>
    </row>
    <row r="67" spans="1:6" x14ac:dyDescent="0.25">
      <c r="A67" s="38">
        <v>44620</v>
      </c>
      <c r="B67" s="5"/>
      <c r="C67" s="19" t="s">
        <v>21</v>
      </c>
      <c r="D67" s="19" t="s">
        <v>22</v>
      </c>
      <c r="E67" s="40" t="s">
        <v>23</v>
      </c>
      <c r="F67" s="4">
        <v>35863</v>
      </c>
    </row>
    <row r="68" spans="1:6" x14ac:dyDescent="0.25">
      <c r="A68" s="38">
        <v>43222</v>
      </c>
      <c r="B68" s="5" t="s">
        <v>57</v>
      </c>
      <c r="C68" s="19" t="s">
        <v>58</v>
      </c>
      <c r="D68" s="19" t="s">
        <v>59</v>
      </c>
      <c r="E68" s="6"/>
      <c r="F68" s="4">
        <v>38600</v>
      </c>
    </row>
    <row r="69" spans="1:6" x14ac:dyDescent="0.25">
      <c r="A69" s="38">
        <v>43951</v>
      </c>
      <c r="B69" s="10"/>
      <c r="C69" s="20" t="s">
        <v>60</v>
      </c>
      <c r="D69" s="18" t="s">
        <v>61</v>
      </c>
      <c r="E69" s="11"/>
      <c r="F69" s="12">
        <v>543956.42000000004</v>
      </c>
    </row>
    <row r="70" spans="1:6" x14ac:dyDescent="0.25">
      <c r="A70" s="38">
        <v>43738</v>
      </c>
      <c r="B70" s="10"/>
      <c r="C70" s="20" t="s">
        <v>60</v>
      </c>
      <c r="D70" s="18" t="s">
        <v>62</v>
      </c>
      <c r="E70" s="11"/>
      <c r="F70" s="12">
        <v>227288.97</v>
      </c>
    </row>
    <row r="71" spans="1:6" x14ac:dyDescent="0.25">
      <c r="A71" s="64" t="s">
        <v>56</v>
      </c>
      <c r="B71" s="64"/>
      <c r="C71" s="64"/>
      <c r="D71" s="64"/>
      <c r="E71" s="64"/>
      <c r="F71" s="13">
        <f>SUM(F49:F70)</f>
        <v>3802383.8200000008</v>
      </c>
    </row>
    <row r="72" spans="1:6" x14ac:dyDescent="0.25">
      <c r="A72" s="9"/>
      <c r="B72" s="14"/>
      <c r="C72" s="18" t="s">
        <v>63</v>
      </c>
      <c r="D72" s="18"/>
      <c r="E72" s="15"/>
      <c r="F72" s="12">
        <v>407557.15</v>
      </c>
    </row>
    <row r="73" spans="1:6" x14ac:dyDescent="0.25">
      <c r="A73" s="9"/>
      <c r="B73" s="16"/>
      <c r="C73" s="18" t="s">
        <v>64</v>
      </c>
      <c r="D73" s="18"/>
      <c r="E73" s="15"/>
      <c r="F73" s="12">
        <v>2020233.26</v>
      </c>
    </row>
    <row r="74" spans="1:6" x14ac:dyDescent="0.25">
      <c r="A74" s="9"/>
      <c r="B74" s="16"/>
      <c r="C74" s="18" t="s">
        <v>65</v>
      </c>
      <c r="D74" s="18"/>
      <c r="E74" s="15"/>
      <c r="F74" s="12">
        <v>325441.3</v>
      </c>
    </row>
    <row r="75" spans="1:6" x14ac:dyDescent="0.25">
      <c r="A75" s="9"/>
      <c r="B75" s="16"/>
      <c r="C75" s="18" t="s">
        <v>88</v>
      </c>
      <c r="D75" s="22"/>
      <c r="E75" s="15"/>
      <c r="F75" s="44">
        <v>946982.5</v>
      </c>
    </row>
    <row r="76" spans="1:6" x14ac:dyDescent="0.25">
      <c r="A76" s="2"/>
      <c r="B76" s="16"/>
      <c r="C76" s="18" t="s">
        <v>66</v>
      </c>
      <c r="D76" s="22"/>
      <c r="E76" s="15"/>
      <c r="F76" s="12">
        <v>135181.82</v>
      </c>
    </row>
    <row r="77" spans="1:6" x14ac:dyDescent="0.25">
      <c r="A77" s="2"/>
      <c r="B77" s="16"/>
      <c r="C77" s="18" t="s">
        <v>67</v>
      </c>
      <c r="D77" s="18"/>
      <c r="E77" s="15"/>
      <c r="F77" s="12">
        <v>13734.12</v>
      </c>
    </row>
    <row r="78" spans="1:6" x14ac:dyDescent="0.25">
      <c r="A78" s="2"/>
      <c r="B78" s="16"/>
      <c r="C78" s="18" t="s">
        <v>68</v>
      </c>
      <c r="D78" s="18"/>
      <c r="E78" s="15"/>
      <c r="F78" s="12">
        <v>49441.62</v>
      </c>
    </row>
    <row r="79" spans="1:6" x14ac:dyDescent="0.25">
      <c r="A79" s="64" t="s">
        <v>56</v>
      </c>
      <c r="B79" s="64"/>
      <c r="C79" s="64"/>
      <c r="D79" s="64"/>
      <c r="E79" s="64"/>
      <c r="F79" s="13">
        <f>SUM(F72:F78)</f>
        <v>3898571.77</v>
      </c>
    </row>
    <row r="80" spans="1:6" ht="15.75" x14ac:dyDescent="0.25">
      <c r="A80" s="65" t="s">
        <v>69</v>
      </c>
      <c r="B80" s="65"/>
      <c r="C80" s="65"/>
      <c r="D80" s="65"/>
      <c r="E80" s="65"/>
      <c r="F80" s="17">
        <f>F79+F71+F48</f>
        <v>13239542.740000002</v>
      </c>
    </row>
  </sheetData>
  <mergeCells count="14">
    <mergeCell ref="A48:E48"/>
    <mergeCell ref="A71:E71"/>
    <mergeCell ref="A80:E80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79:E79"/>
  </mergeCells>
  <pageMargins left="0.7" right="0.7" top="0.75" bottom="0.75" header="0.3" footer="0.3"/>
  <pageSetup paperSize="9" scale="7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F69"/>
  <sheetViews>
    <sheetView workbookViewId="0">
      <selection activeCell="A60" sqref="A60:E60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32.7109375" customWidth="1"/>
    <col min="5" max="5" width="9.5703125" customWidth="1"/>
    <col min="6" max="6" width="17.140625" customWidth="1"/>
    <col min="8" max="9" width="11.7109375" bestFit="1" customWidth="1"/>
  </cols>
  <sheetData>
    <row r="1" spans="1:6" ht="15.75" x14ac:dyDescent="0.25">
      <c r="A1" s="66" t="s">
        <v>0</v>
      </c>
      <c r="B1" s="66"/>
      <c r="C1" s="66"/>
      <c r="D1" s="66"/>
      <c r="E1" s="66"/>
      <c r="F1" s="66"/>
    </row>
    <row r="2" spans="1:6" ht="15.75" x14ac:dyDescent="0.25">
      <c r="A2" s="66" t="s">
        <v>97</v>
      </c>
      <c r="B2" s="66"/>
      <c r="C2" s="66"/>
      <c r="D2" s="66"/>
      <c r="E2" s="66"/>
      <c r="F2" s="66"/>
    </row>
    <row r="3" spans="1:6" ht="15.75" x14ac:dyDescent="0.25">
      <c r="A3" s="66" t="s">
        <v>1</v>
      </c>
      <c r="B3" s="66"/>
      <c r="C3" s="66"/>
      <c r="D3" s="66"/>
      <c r="E3" s="66"/>
      <c r="F3" s="66"/>
    </row>
    <row r="4" spans="1:6" ht="15.75" x14ac:dyDescent="0.25">
      <c r="A4" s="66" t="s">
        <v>2</v>
      </c>
      <c r="B4" s="66"/>
      <c r="C4" s="66"/>
      <c r="D4" s="66"/>
      <c r="E4" s="66"/>
      <c r="F4" s="66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7" t="s">
        <v>3</v>
      </c>
      <c r="B6" s="68" t="s">
        <v>4</v>
      </c>
      <c r="C6" s="68" t="s">
        <v>5</v>
      </c>
      <c r="D6" s="68" t="s">
        <v>6</v>
      </c>
      <c r="E6" s="68" t="s">
        <v>7</v>
      </c>
      <c r="F6" s="69" t="s">
        <v>8</v>
      </c>
    </row>
    <row r="7" spans="1:6" ht="15.75" thickBot="1" x14ac:dyDescent="0.3">
      <c r="A7" s="67"/>
      <c r="B7" s="68"/>
      <c r="C7" s="68"/>
      <c r="D7" s="68"/>
      <c r="E7" s="68"/>
      <c r="F7" s="69"/>
    </row>
    <row r="8" spans="1:6" x14ac:dyDescent="0.25">
      <c r="A8" s="33">
        <v>42747</v>
      </c>
      <c r="B8" s="18" t="s">
        <v>11</v>
      </c>
      <c r="C8" s="18" t="s">
        <v>12</v>
      </c>
      <c r="D8" s="18" t="s">
        <v>13</v>
      </c>
      <c r="E8" s="39" t="s">
        <v>14</v>
      </c>
      <c r="F8" s="4">
        <v>15646.8</v>
      </c>
    </row>
    <row r="9" spans="1:6" x14ac:dyDescent="0.25">
      <c r="A9" s="34" t="s">
        <v>98</v>
      </c>
      <c r="B9" s="19" t="s">
        <v>99</v>
      </c>
      <c r="C9" s="19" t="s">
        <v>100</v>
      </c>
      <c r="D9" s="19" t="s">
        <v>101</v>
      </c>
      <c r="E9" s="40" t="s">
        <v>23</v>
      </c>
      <c r="F9" s="4">
        <v>22500</v>
      </c>
    </row>
    <row r="10" spans="1:6" x14ac:dyDescent="0.25">
      <c r="A10" s="34" t="s">
        <v>102</v>
      </c>
      <c r="B10" s="19" t="s">
        <v>104</v>
      </c>
      <c r="C10" s="19" t="s">
        <v>106</v>
      </c>
      <c r="D10" s="19" t="s">
        <v>95</v>
      </c>
      <c r="E10" s="40" t="s">
        <v>96</v>
      </c>
      <c r="F10" s="4">
        <v>40415</v>
      </c>
    </row>
    <row r="11" spans="1:6" x14ac:dyDescent="0.25">
      <c r="A11" s="34" t="s">
        <v>103</v>
      </c>
      <c r="B11" s="19" t="s">
        <v>105</v>
      </c>
      <c r="C11" s="19" t="s">
        <v>106</v>
      </c>
      <c r="D11" s="19" t="s">
        <v>95</v>
      </c>
      <c r="E11" s="40" t="s">
        <v>96</v>
      </c>
      <c r="F11" s="4">
        <v>80830</v>
      </c>
    </row>
    <row r="12" spans="1:6" x14ac:dyDescent="0.25">
      <c r="A12" s="34" t="s">
        <v>103</v>
      </c>
      <c r="B12" s="19" t="s">
        <v>107</v>
      </c>
      <c r="C12" s="19" t="s">
        <v>110</v>
      </c>
      <c r="D12" s="19" t="s">
        <v>111</v>
      </c>
      <c r="E12" s="40" t="s">
        <v>112</v>
      </c>
      <c r="F12" s="4">
        <v>44604</v>
      </c>
    </row>
    <row r="13" spans="1:6" ht="15" customHeight="1" x14ac:dyDescent="0.25">
      <c r="A13" s="34" t="s">
        <v>108</v>
      </c>
      <c r="B13" s="19" t="s">
        <v>109</v>
      </c>
      <c r="C13" s="19" t="s">
        <v>110</v>
      </c>
      <c r="D13" s="19" t="s">
        <v>111</v>
      </c>
      <c r="E13" s="40" t="s">
        <v>113</v>
      </c>
      <c r="F13" s="4">
        <v>44604</v>
      </c>
    </row>
    <row r="14" spans="1:6" ht="15.75" customHeight="1" x14ac:dyDescent="0.25">
      <c r="A14" s="34" t="s">
        <v>114</v>
      </c>
      <c r="B14" s="19" t="s">
        <v>115</v>
      </c>
      <c r="C14" s="19" t="s">
        <v>117</v>
      </c>
      <c r="D14" s="19" t="s">
        <v>118</v>
      </c>
      <c r="E14" s="40" t="s">
        <v>14</v>
      </c>
      <c r="F14" s="4">
        <v>73702.8</v>
      </c>
    </row>
    <row r="15" spans="1:6" x14ac:dyDescent="0.25">
      <c r="A15" s="34" t="s">
        <v>114</v>
      </c>
      <c r="B15" s="19" t="s">
        <v>116</v>
      </c>
      <c r="C15" s="19" t="s">
        <v>117</v>
      </c>
      <c r="D15" s="19" t="s">
        <v>118</v>
      </c>
      <c r="E15" s="40" t="s">
        <v>14</v>
      </c>
      <c r="F15" s="4">
        <v>73702.8</v>
      </c>
    </row>
    <row r="16" spans="1:6" x14ac:dyDescent="0.25">
      <c r="A16" s="34" t="s">
        <v>119</v>
      </c>
      <c r="B16" s="19" t="s">
        <v>120</v>
      </c>
      <c r="C16" s="19" t="s">
        <v>121</v>
      </c>
      <c r="D16" s="18" t="s">
        <v>122</v>
      </c>
      <c r="E16" s="40" t="s">
        <v>43</v>
      </c>
      <c r="F16" s="4">
        <v>11800</v>
      </c>
    </row>
    <row r="17" spans="1:6" x14ac:dyDescent="0.25">
      <c r="A17" s="34" t="s">
        <v>123</v>
      </c>
      <c r="B17" s="19" t="s">
        <v>124</v>
      </c>
      <c r="C17" s="19" t="s">
        <v>125</v>
      </c>
      <c r="D17" s="19" t="s">
        <v>126</v>
      </c>
      <c r="E17" s="40" t="s">
        <v>30</v>
      </c>
      <c r="F17" s="4">
        <v>623630</v>
      </c>
    </row>
    <row r="18" spans="1:6" x14ac:dyDescent="0.25">
      <c r="A18" s="34" t="s">
        <v>127</v>
      </c>
      <c r="B18" s="19" t="s">
        <v>16</v>
      </c>
      <c r="C18" s="19" t="s">
        <v>17</v>
      </c>
      <c r="D18" s="19" t="s">
        <v>18</v>
      </c>
      <c r="E18" s="40" t="s">
        <v>15</v>
      </c>
      <c r="F18" s="4">
        <v>8260</v>
      </c>
    </row>
    <row r="19" spans="1:6" x14ac:dyDescent="0.25">
      <c r="A19" s="35">
        <v>44054</v>
      </c>
      <c r="B19" s="19" t="s">
        <v>20</v>
      </c>
      <c r="C19" s="19" t="s">
        <v>21</v>
      </c>
      <c r="D19" s="19" t="s">
        <v>22</v>
      </c>
      <c r="E19" s="40" t="s">
        <v>23</v>
      </c>
      <c r="F19" s="4">
        <v>114036.5</v>
      </c>
    </row>
    <row r="20" spans="1:6" x14ac:dyDescent="0.25">
      <c r="A20" s="35">
        <v>44298</v>
      </c>
      <c r="B20" s="19" t="s">
        <v>24</v>
      </c>
      <c r="C20" s="19" t="s">
        <v>21</v>
      </c>
      <c r="D20" s="19" t="s">
        <v>25</v>
      </c>
      <c r="E20" s="40" t="s">
        <v>19</v>
      </c>
      <c r="F20" s="4">
        <v>580465.18999999994</v>
      </c>
    </row>
    <row r="21" spans="1:6" ht="16.5" customHeight="1" x14ac:dyDescent="0.25">
      <c r="A21" s="8" t="s">
        <v>26</v>
      </c>
      <c r="B21" s="7" t="s">
        <v>27</v>
      </c>
      <c r="C21" s="7" t="s">
        <v>28</v>
      </c>
      <c r="D21" s="18" t="s">
        <v>29</v>
      </c>
      <c r="E21" s="39" t="s">
        <v>30</v>
      </c>
      <c r="F21" s="4">
        <v>8000</v>
      </c>
    </row>
    <row r="22" spans="1:6" ht="18" customHeight="1" x14ac:dyDescent="0.25">
      <c r="A22" s="8" t="s">
        <v>31</v>
      </c>
      <c r="B22" s="18" t="s">
        <v>32</v>
      </c>
      <c r="C22" s="18" t="s">
        <v>33</v>
      </c>
      <c r="D22" s="19" t="s">
        <v>34</v>
      </c>
      <c r="E22" s="40" t="s">
        <v>35</v>
      </c>
      <c r="F22" s="4">
        <v>6233.95</v>
      </c>
    </row>
    <row r="23" spans="1:6" x14ac:dyDescent="0.25">
      <c r="A23" s="35">
        <v>42690</v>
      </c>
      <c r="B23" s="18" t="s">
        <v>36</v>
      </c>
      <c r="C23" s="18" t="s">
        <v>33</v>
      </c>
      <c r="D23" s="18" t="s">
        <v>34</v>
      </c>
      <c r="E23" s="39" t="s">
        <v>35</v>
      </c>
      <c r="F23" s="4">
        <v>3484.26</v>
      </c>
    </row>
    <row r="24" spans="1:6" x14ac:dyDescent="0.25">
      <c r="A24" s="35">
        <v>42690</v>
      </c>
      <c r="B24" s="18" t="s">
        <v>37</v>
      </c>
      <c r="C24" s="18" t="s">
        <v>33</v>
      </c>
      <c r="D24" s="19" t="s">
        <v>38</v>
      </c>
      <c r="E24" s="40" t="s">
        <v>39</v>
      </c>
      <c r="F24" s="4">
        <v>5472</v>
      </c>
    </row>
    <row r="25" spans="1:6" x14ac:dyDescent="0.25">
      <c r="A25" s="35">
        <v>42697</v>
      </c>
      <c r="B25" s="18" t="s">
        <v>40</v>
      </c>
      <c r="C25" s="18" t="s">
        <v>41</v>
      </c>
      <c r="D25" s="18" t="s">
        <v>42</v>
      </c>
      <c r="E25" s="40" t="s">
        <v>43</v>
      </c>
      <c r="F25" s="4">
        <v>11974</v>
      </c>
    </row>
    <row r="26" spans="1:6" x14ac:dyDescent="0.25">
      <c r="A26" s="35">
        <v>42702</v>
      </c>
      <c r="B26" s="18" t="s">
        <v>44</v>
      </c>
      <c r="C26" s="18" t="s">
        <v>45</v>
      </c>
      <c r="D26" s="18" t="s">
        <v>46</v>
      </c>
      <c r="E26" s="39" t="s">
        <v>47</v>
      </c>
      <c r="F26" s="4">
        <v>7080</v>
      </c>
    </row>
    <row r="27" spans="1:6" x14ac:dyDescent="0.25">
      <c r="A27" s="35">
        <v>42711</v>
      </c>
      <c r="B27" s="18" t="s">
        <v>48</v>
      </c>
      <c r="C27" s="18" t="s">
        <v>45</v>
      </c>
      <c r="D27" s="18" t="s">
        <v>46</v>
      </c>
      <c r="E27" s="39" t="s">
        <v>47</v>
      </c>
      <c r="F27" s="4">
        <v>5900</v>
      </c>
    </row>
    <row r="28" spans="1:6" x14ac:dyDescent="0.25">
      <c r="A28" s="35">
        <v>42711</v>
      </c>
      <c r="B28" s="19" t="s">
        <v>49</v>
      </c>
      <c r="C28" s="19" t="s">
        <v>45</v>
      </c>
      <c r="D28" s="19" t="s">
        <v>46</v>
      </c>
      <c r="E28" s="40" t="s">
        <v>47</v>
      </c>
      <c r="F28" s="4">
        <v>4720</v>
      </c>
    </row>
    <row r="29" spans="1:6" x14ac:dyDescent="0.25">
      <c r="A29" s="34" t="s">
        <v>128</v>
      </c>
      <c r="B29" s="19" t="s">
        <v>129</v>
      </c>
      <c r="C29" s="19" t="s">
        <v>130</v>
      </c>
      <c r="D29" s="48" t="s">
        <v>131</v>
      </c>
      <c r="E29" s="40" t="s">
        <v>132</v>
      </c>
      <c r="F29" s="4">
        <v>38200</v>
      </c>
    </row>
    <row r="30" spans="1:6" x14ac:dyDescent="0.25">
      <c r="A30" s="34" t="s">
        <v>50</v>
      </c>
      <c r="B30" s="19" t="s">
        <v>51</v>
      </c>
      <c r="C30" s="19" t="s">
        <v>52</v>
      </c>
      <c r="D30" s="19" t="s">
        <v>53</v>
      </c>
      <c r="E30" s="40" t="s">
        <v>9</v>
      </c>
      <c r="F30" s="4">
        <v>44995.5</v>
      </c>
    </row>
    <row r="31" spans="1:6" x14ac:dyDescent="0.25">
      <c r="A31" s="34" t="s">
        <v>50</v>
      </c>
      <c r="B31" s="26" t="s">
        <v>70</v>
      </c>
      <c r="C31" s="19" t="s">
        <v>52</v>
      </c>
      <c r="D31" s="19" t="s">
        <v>53</v>
      </c>
      <c r="E31" s="40" t="s">
        <v>9</v>
      </c>
      <c r="F31" s="24">
        <v>140701.57999999999</v>
      </c>
    </row>
    <row r="32" spans="1:6" x14ac:dyDescent="0.25">
      <c r="A32" s="49" t="s">
        <v>50</v>
      </c>
      <c r="B32" s="26" t="s">
        <v>54</v>
      </c>
      <c r="C32" s="26" t="s">
        <v>52</v>
      </c>
      <c r="D32" s="26" t="s">
        <v>55</v>
      </c>
      <c r="E32" s="50" t="s">
        <v>10</v>
      </c>
      <c r="F32" s="25">
        <v>191160.07</v>
      </c>
    </row>
    <row r="33" spans="1:6" x14ac:dyDescent="0.25">
      <c r="A33" s="36" t="s">
        <v>103</v>
      </c>
      <c r="B33" s="23" t="s">
        <v>133</v>
      </c>
      <c r="C33" s="23" t="s">
        <v>134</v>
      </c>
      <c r="D33" s="23" t="s">
        <v>135</v>
      </c>
      <c r="E33" s="41" t="s">
        <v>136</v>
      </c>
      <c r="F33" s="25">
        <v>785350.18</v>
      </c>
    </row>
    <row r="34" spans="1:6" x14ac:dyDescent="0.25">
      <c r="A34" s="36" t="s">
        <v>103</v>
      </c>
      <c r="B34" s="23" t="s">
        <v>137</v>
      </c>
      <c r="C34" s="23" t="s">
        <v>138</v>
      </c>
      <c r="D34" s="23" t="s">
        <v>139</v>
      </c>
      <c r="E34" s="41" t="s">
        <v>113</v>
      </c>
      <c r="F34" s="25">
        <v>99441.81</v>
      </c>
    </row>
    <row r="35" spans="1:6" x14ac:dyDescent="0.25">
      <c r="A35" s="36" t="s">
        <v>98</v>
      </c>
      <c r="B35" s="23" t="s">
        <v>140</v>
      </c>
      <c r="C35" s="23" t="s">
        <v>141</v>
      </c>
      <c r="D35" s="23" t="s">
        <v>143</v>
      </c>
      <c r="E35" s="41" t="s">
        <v>142</v>
      </c>
      <c r="F35" s="25">
        <v>238312.8</v>
      </c>
    </row>
    <row r="36" spans="1:6" x14ac:dyDescent="0.25">
      <c r="A36" s="36" t="s">
        <v>76</v>
      </c>
      <c r="B36" s="23" t="s">
        <v>77</v>
      </c>
      <c r="C36" s="31" t="s">
        <v>78</v>
      </c>
      <c r="D36" s="23" t="s">
        <v>79</v>
      </c>
      <c r="E36" s="41" t="s">
        <v>80</v>
      </c>
      <c r="F36" s="25">
        <v>74340</v>
      </c>
    </row>
    <row r="37" spans="1:6" x14ac:dyDescent="0.25">
      <c r="A37" s="36" t="s">
        <v>76</v>
      </c>
      <c r="B37" s="23" t="s">
        <v>82</v>
      </c>
      <c r="C37" s="31" t="s">
        <v>78</v>
      </c>
      <c r="D37" s="23" t="s">
        <v>81</v>
      </c>
      <c r="E37" s="41" t="s">
        <v>80</v>
      </c>
      <c r="F37" s="25">
        <v>499140</v>
      </c>
    </row>
    <row r="38" spans="1:6" x14ac:dyDescent="0.25">
      <c r="A38" s="36" t="s">
        <v>144</v>
      </c>
      <c r="B38" s="23" t="s">
        <v>145</v>
      </c>
      <c r="C38" s="31" t="s">
        <v>146</v>
      </c>
      <c r="D38" s="48" t="s">
        <v>147</v>
      </c>
      <c r="E38" s="41" t="s">
        <v>15</v>
      </c>
      <c r="F38" s="25">
        <v>448495.51</v>
      </c>
    </row>
    <row r="39" spans="1:6" x14ac:dyDescent="0.25">
      <c r="A39" s="36" t="s">
        <v>92</v>
      </c>
      <c r="B39" s="23" t="s">
        <v>91</v>
      </c>
      <c r="C39" s="48" t="s">
        <v>90</v>
      </c>
      <c r="D39" s="48" t="s">
        <v>150</v>
      </c>
      <c r="E39" s="41" t="s">
        <v>23</v>
      </c>
      <c r="F39" s="25">
        <v>3300</v>
      </c>
    </row>
    <row r="40" spans="1:6" x14ac:dyDescent="0.25">
      <c r="A40" s="36" t="s">
        <v>98</v>
      </c>
      <c r="B40" s="23" t="s">
        <v>148</v>
      </c>
      <c r="C40" s="48" t="s">
        <v>90</v>
      </c>
      <c r="D40" s="48" t="s">
        <v>150</v>
      </c>
      <c r="E40" s="41" t="s">
        <v>23</v>
      </c>
      <c r="F40" s="25">
        <v>2820</v>
      </c>
    </row>
    <row r="41" spans="1:6" x14ac:dyDescent="0.25">
      <c r="A41" s="36" t="s">
        <v>108</v>
      </c>
      <c r="B41" s="23" t="s">
        <v>149</v>
      </c>
      <c r="C41" s="48" t="s">
        <v>90</v>
      </c>
      <c r="D41" s="48" t="s">
        <v>150</v>
      </c>
      <c r="E41" s="41" t="s">
        <v>23</v>
      </c>
      <c r="F41" s="25">
        <v>2370</v>
      </c>
    </row>
    <row r="42" spans="1:6" x14ac:dyDescent="0.25">
      <c r="A42" s="36" t="s">
        <v>108</v>
      </c>
      <c r="B42" s="23" t="s">
        <v>151</v>
      </c>
      <c r="C42" s="31" t="s">
        <v>152</v>
      </c>
      <c r="D42" s="23" t="s">
        <v>153</v>
      </c>
      <c r="E42" s="41" t="s">
        <v>154</v>
      </c>
      <c r="F42" s="25">
        <v>35223</v>
      </c>
    </row>
    <row r="43" spans="1:6" x14ac:dyDescent="0.25">
      <c r="A43" s="36" t="s">
        <v>144</v>
      </c>
      <c r="B43" s="23" t="s">
        <v>156</v>
      </c>
      <c r="C43" s="31" t="s">
        <v>93</v>
      </c>
      <c r="D43" s="23" t="s">
        <v>159</v>
      </c>
      <c r="E43" s="41" t="s">
        <v>160</v>
      </c>
      <c r="F43" s="25">
        <v>101869.4</v>
      </c>
    </row>
    <row r="44" spans="1:6" x14ac:dyDescent="0.25">
      <c r="A44" s="36" t="s">
        <v>144</v>
      </c>
      <c r="B44" s="23" t="s">
        <v>157</v>
      </c>
      <c r="C44" s="31" t="s">
        <v>93</v>
      </c>
      <c r="D44" s="23" t="s">
        <v>162</v>
      </c>
      <c r="E44" s="41" t="s">
        <v>89</v>
      </c>
      <c r="F44" s="25">
        <v>136986.20000000001</v>
      </c>
    </row>
    <row r="45" spans="1:6" x14ac:dyDescent="0.25">
      <c r="A45" s="36" t="s">
        <v>155</v>
      </c>
      <c r="B45" s="23" t="s">
        <v>158</v>
      </c>
      <c r="C45" s="31" t="s">
        <v>93</v>
      </c>
      <c r="D45" s="23" t="s">
        <v>161</v>
      </c>
      <c r="E45" s="41" t="s">
        <v>23</v>
      </c>
      <c r="F45" s="25">
        <v>27859.8</v>
      </c>
    </row>
    <row r="46" spans="1:6" x14ac:dyDescent="0.25">
      <c r="A46" s="36" t="s">
        <v>127</v>
      </c>
      <c r="B46" s="23" t="s">
        <v>163</v>
      </c>
      <c r="C46" s="48" t="s">
        <v>94</v>
      </c>
      <c r="D46" s="48" t="s">
        <v>164</v>
      </c>
      <c r="E46" s="41" t="s">
        <v>19</v>
      </c>
      <c r="F46" s="25">
        <v>25960</v>
      </c>
    </row>
    <row r="47" spans="1:6" x14ac:dyDescent="0.25">
      <c r="A47" s="47" t="s">
        <v>71</v>
      </c>
      <c r="B47" s="51" t="s">
        <v>72</v>
      </c>
      <c r="C47" s="30" t="s">
        <v>73</v>
      </c>
      <c r="D47" s="32" t="s">
        <v>74</v>
      </c>
      <c r="E47" s="42" t="s">
        <v>75</v>
      </c>
      <c r="F47" s="52">
        <v>855000</v>
      </c>
    </row>
    <row r="48" spans="1:6" x14ac:dyDescent="0.25">
      <c r="A48" s="63" t="s">
        <v>56</v>
      </c>
      <c r="B48" s="63"/>
      <c r="C48" s="63"/>
      <c r="D48" s="63"/>
      <c r="E48" s="63"/>
      <c r="F48" s="53">
        <f>SUM(F8:F47)</f>
        <v>5538587.1500000004</v>
      </c>
    </row>
    <row r="49" spans="1:6" x14ac:dyDescent="0.25">
      <c r="A49" s="54" t="s">
        <v>86</v>
      </c>
      <c r="B49" s="56" t="s">
        <v>85</v>
      </c>
      <c r="C49" s="28" t="s">
        <v>83</v>
      </c>
      <c r="D49" s="28" t="s">
        <v>87</v>
      </c>
      <c r="E49" s="43" t="s">
        <v>84</v>
      </c>
      <c r="F49" s="44">
        <v>2859</v>
      </c>
    </row>
    <row r="50" spans="1:6" x14ac:dyDescent="0.25">
      <c r="A50" s="54" t="s">
        <v>166</v>
      </c>
      <c r="B50" s="55" t="s">
        <v>167</v>
      </c>
      <c r="C50" s="28" t="s">
        <v>83</v>
      </c>
      <c r="D50" s="28" t="s">
        <v>87</v>
      </c>
      <c r="E50" s="43" t="s">
        <v>84</v>
      </c>
      <c r="F50" s="57">
        <v>4596</v>
      </c>
    </row>
    <row r="51" spans="1:6" x14ac:dyDescent="0.25">
      <c r="A51" s="58" t="s">
        <v>128</v>
      </c>
      <c r="B51" s="21" t="s">
        <v>165</v>
      </c>
      <c r="C51" s="32" t="s">
        <v>83</v>
      </c>
      <c r="D51" s="32" t="s">
        <v>87</v>
      </c>
      <c r="E51" s="59" t="s">
        <v>84</v>
      </c>
      <c r="F51" s="60">
        <v>2859</v>
      </c>
    </row>
    <row r="52" spans="1:6" x14ac:dyDescent="0.25">
      <c r="A52" s="62" t="s">
        <v>168</v>
      </c>
      <c r="B52" s="48" t="s">
        <v>169</v>
      </c>
      <c r="C52" s="23" t="s">
        <v>176</v>
      </c>
      <c r="D52" s="23" t="s">
        <v>177</v>
      </c>
      <c r="E52" s="41"/>
      <c r="F52" s="60">
        <v>162370.18</v>
      </c>
    </row>
    <row r="53" spans="1:6" x14ac:dyDescent="0.25">
      <c r="A53" s="62" t="s">
        <v>168</v>
      </c>
      <c r="B53" s="48" t="s">
        <v>170</v>
      </c>
      <c r="C53" s="23" t="s">
        <v>176</v>
      </c>
      <c r="D53" s="23" t="s">
        <v>177</v>
      </c>
      <c r="E53" s="41"/>
      <c r="F53" s="60">
        <v>1212.98</v>
      </c>
    </row>
    <row r="54" spans="1:6" x14ac:dyDescent="0.25">
      <c r="A54" s="62" t="s">
        <v>168</v>
      </c>
      <c r="B54" s="48" t="s">
        <v>171</v>
      </c>
      <c r="C54" s="23" t="s">
        <v>176</v>
      </c>
      <c r="D54" s="23" t="s">
        <v>177</v>
      </c>
      <c r="E54" s="41"/>
      <c r="F54" s="60">
        <v>62846.32</v>
      </c>
    </row>
    <row r="55" spans="1:6" x14ac:dyDescent="0.25">
      <c r="A55" s="62" t="s">
        <v>168</v>
      </c>
      <c r="B55" s="48" t="s">
        <v>172</v>
      </c>
      <c r="C55" s="23" t="s">
        <v>176</v>
      </c>
      <c r="D55" s="23" t="s">
        <v>177</v>
      </c>
      <c r="E55" s="41"/>
      <c r="F55" s="60">
        <v>873.27</v>
      </c>
    </row>
    <row r="56" spans="1:6" x14ac:dyDescent="0.25">
      <c r="A56" s="62" t="s">
        <v>168</v>
      </c>
      <c r="B56" s="48" t="s">
        <v>173</v>
      </c>
      <c r="C56" s="23" t="s">
        <v>176</v>
      </c>
      <c r="D56" s="23" t="s">
        <v>177</v>
      </c>
      <c r="E56" s="41"/>
      <c r="F56" s="60">
        <v>871.74</v>
      </c>
    </row>
    <row r="57" spans="1:6" x14ac:dyDescent="0.25">
      <c r="A57" s="62" t="s">
        <v>168</v>
      </c>
      <c r="B57" s="48" t="s">
        <v>174</v>
      </c>
      <c r="C57" s="23" t="s">
        <v>176</v>
      </c>
      <c r="D57" s="23" t="s">
        <v>177</v>
      </c>
      <c r="E57" s="41"/>
      <c r="F57" s="60">
        <v>3129.53</v>
      </c>
    </row>
    <row r="58" spans="1:6" x14ac:dyDescent="0.25">
      <c r="A58" s="62" t="s">
        <v>168</v>
      </c>
      <c r="B58" s="48" t="s">
        <v>175</v>
      </c>
      <c r="C58" s="23" t="s">
        <v>176</v>
      </c>
      <c r="D58" s="23" t="s">
        <v>177</v>
      </c>
      <c r="E58" s="41"/>
      <c r="F58" s="60">
        <v>2046.83</v>
      </c>
    </row>
    <row r="59" spans="1:6" x14ac:dyDescent="0.25">
      <c r="A59" s="62"/>
      <c r="B59" s="48"/>
      <c r="C59" s="23" t="s">
        <v>176</v>
      </c>
      <c r="D59" s="23" t="s">
        <v>178</v>
      </c>
      <c r="E59" s="41"/>
      <c r="F59" s="44"/>
    </row>
    <row r="60" spans="1:6" x14ac:dyDescent="0.25">
      <c r="A60" s="72" t="s">
        <v>56</v>
      </c>
      <c r="B60" s="73"/>
      <c r="C60" s="73"/>
      <c r="D60" s="73"/>
      <c r="E60" s="73"/>
      <c r="F60" s="61">
        <f>SUM(F49:F59)</f>
        <v>243664.84999999998</v>
      </c>
    </row>
    <row r="61" spans="1:6" x14ac:dyDescent="0.25">
      <c r="A61" s="9"/>
      <c r="B61" s="14"/>
      <c r="C61" s="18" t="s">
        <v>63</v>
      </c>
      <c r="D61" s="18"/>
      <c r="E61" s="15"/>
      <c r="F61" s="44">
        <v>407557.15</v>
      </c>
    </row>
    <row r="62" spans="1:6" x14ac:dyDescent="0.25">
      <c r="A62" s="9"/>
      <c r="B62" s="16"/>
      <c r="C62" s="18" t="s">
        <v>64</v>
      </c>
      <c r="D62" s="18"/>
      <c r="E62" s="15"/>
      <c r="F62" s="44">
        <v>2020233.26</v>
      </c>
    </row>
    <row r="63" spans="1:6" x14ac:dyDescent="0.25">
      <c r="A63" s="9"/>
      <c r="B63" s="16"/>
      <c r="C63" s="18" t="s">
        <v>65</v>
      </c>
      <c r="D63" s="18"/>
      <c r="E63" s="15"/>
      <c r="F63" s="44">
        <v>325441.3</v>
      </c>
    </row>
    <row r="64" spans="1:6" x14ac:dyDescent="0.25">
      <c r="A64" s="2"/>
      <c r="B64" s="16"/>
      <c r="C64" s="18" t="s">
        <v>66</v>
      </c>
      <c r="D64" s="22"/>
      <c r="E64" s="15"/>
      <c r="F64" s="44">
        <v>135181.82</v>
      </c>
    </row>
    <row r="65" spans="1:6" x14ac:dyDescent="0.25">
      <c r="A65" s="2"/>
      <c r="B65" s="16"/>
      <c r="C65" s="18" t="s">
        <v>67</v>
      </c>
      <c r="D65" s="18"/>
      <c r="E65" s="15"/>
      <c r="F65" s="44">
        <v>13734.12</v>
      </c>
    </row>
    <row r="66" spans="1:6" x14ac:dyDescent="0.25">
      <c r="A66" s="2"/>
      <c r="B66" s="16"/>
      <c r="C66" s="18" t="s">
        <v>88</v>
      </c>
      <c r="D66" s="18"/>
      <c r="E66" s="15"/>
      <c r="F66" s="44">
        <v>946982.5</v>
      </c>
    </row>
    <row r="67" spans="1:6" x14ac:dyDescent="0.25">
      <c r="A67" s="2"/>
      <c r="B67" s="16"/>
      <c r="C67" s="18" t="s">
        <v>68</v>
      </c>
      <c r="D67" s="18"/>
      <c r="E67" s="15"/>
      <c r="F67" s="44">
        <v>49441.62</v>
      </c>
    </row>
    <row r="68" spans="1:6" x14ac:dyDescent="0.25">
      <c r="A68" s="70" t="s">
        <v>56</v>
      </c>
      <c r="B68" s="71"/>
      <c r="C68" s="71"/>
      <c r="D68" s="71"/>
      <c r="E68" s="71"/>
      <c r="F68" s="45">
        <f>SUM(F61:F67)</f>
        <v>3898571.77</v>
      </c>
    </row>
    <row r="69" spans="1:6" ht="15.75" x14ac:dyDescent="0.25">
      <c r="A69" s="65" t="s">
        <v>69</v>
      </c>
      <c r="B69" s="65"/>
      <c r="C69" s="65"/>
      <c r="D69" s="65"/>
      <c r="E69" s="74"/>
      <c r="F69" s="46">
        <f>+F48+F60+F68</f>
        <v>9680823.7699999996</v>
      </c>
    </row>
  </sheetData>
  <mergeCells count="14">
    <mergeCell ref="A68:E68"/>
    <mergeCell ref="A48:E48"/>
    <mergeCell ref="A60:E60"/>
    <mergeCell ref="A69:E69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7" right="0.7" top="0.75" bottom="0.75" header="0.3" footer="0.3"/>
  <pageSetup paperSize="9" scale="7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Mercedes Taveras</cp:lastModifiedBy>
  <cp:lastPrinted>2023-03-14T14:34:30Z</cp:lastPrinted>
  <dcterms:created xsi:type="dcterms:W3CDTF">2022-11-02T17:19:51Z</dcterms:created>
  <dcterms:modified xsi:type="dcterms:W3CDTF">2023-05-03T14:26:35Z</dcterms:modified>
</cp:coreProperties>
</file>