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FEBRERO 2023\"/>
    </mc:Choice>
  </mc:AlternateContent>
  <xr:revisionPtr revIDLastSave="0" documentId="8_{128D6DB8-0C73-4B7F-9141-ACDC10CCDF41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53" i="2"/>
  <c r="F45" i="2"/>
  <c r="F34" i="1"/>
  <c r="F54" i="2" l="1"/>
  <c r="F65" i="1"/>
  <c r="F57" i="1"/>
  <c r="F66" i="1" l="1"/>
</calcChain>
</file>

<file path=xl/sharedStrings.xml><?xml version="1.0" encoding="utf-8"?>
<sst xmlns="http://schemas.openxmlformats.org/spreadsheetml/2006/main" count="395" uniqueCount="140">
  <si>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</si>
  <si>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</si>
  <si>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</si>
  <si>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</si>
  <si>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</si>
  <si>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</si>
  <si>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</si>
  <si>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</si>
  <si>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</si>
  <si>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</si>
  <si>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</si>
  <si>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</si>
  <si>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</si>
  <si>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</si>
  <si>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</si>
  <si>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</si>
  <si>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</si>
  <si>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</si>
  <si>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</si>
  <si>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</si>
  <si>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</si>
  <si>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</si>
  <si>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</si>
  <si>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</si>
  <si>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</si>
  <si>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</si>
  <si>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</si>
  <si>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</si>
  <si>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</si>
  <si>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</si>
  <si>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</si>
  <si>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</si>
  <si>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</si>
  <si>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</si>
  <si>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</si>
  <si>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</si>
  <si>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</si>
  <si>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</si>
  <si>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</si>
  <si>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</si>
  <si>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</si>
  <si>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</si>
  <si>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</si>
  <si>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</si>
  <si>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</si>
  <si>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</si>
  <si>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</si>
  <si>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</si>
  <si>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</si>
  <si>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</si>
  <si>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</si>
  <si>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</si>
  <si>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</si>
  <si>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</si>
  <si>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</si>
  <si>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</si>
  <si>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</si>
  <si>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</si>
  <si>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</si>
  <si>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</si>
  <si>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</si>
  <si>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</si>
  <si>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</si>
  <si>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</si>
  <si>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</si>
  <si>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</si>
  <si>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</si>
  <si>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</si>
  <si>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</si>
  <si>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</si>
  <si>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</si>
  <si>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</si>
  <si>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</si>
  <si>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</si>
  <si>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</si>
  <si>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</si>
  <si>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</si>
  <si>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</si>
  <si>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</si>
  <si>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</si>
  <si>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</si>
  <si>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</si>
  <si>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</si>
  <si>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</si>
  <si>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EDENORTE DOMINICANA</t>
  </si>
  <si>
    <t>COMPANIA DOM. DE TELEFONOS</t>
  </si>
  <si>
    <t xml:space="preserve">SER. DE INTERNET,TELEFO Y FLOTA </t>
  </si>
  <si>
    <t>SER. DE ENERGIA ELECTRICA</t>
  </si>
  <si>
    <t>CORAASAN</t>
  </si>
  <si>
    <t>2.2.1.7.01</t>
  </si>
  <si>
    <t>2.2.1.6.01</t>
  </si>
  <si>
    <t>2.2.1.3.01</t>
  </si>
  <si>
    <t>B1500328435</t>
  </si>
  <si>
    <t>23/01/2023</t>
  </si>
  <si>
    <t>B1500192211</t>
  </si>
  <si>
    <t>B1500192212</t>
  </si>
  <si>
    <t>B1500192209</t>
  </si>
  <si>
    <t>B1500192210</t>
  </si>
  <si>
    <t>B1500192215</t>
  </si>
  <si>
    <t>B1500192214</t>
  </si>
  <si>
    <t>B1500192213</t>
  </si>
  <si>
    <t>B1500191640</t>
  </si>
  <si>
    <t>28/12/2022</t>
  </si>
  <si>
    <t>B1500025159</t>
  </si>
  <si>
    <t>06/01/2023</t>
  </si>
  <si>
    <t>SERVICIO DE AGUA POTABLE</t>
  </si>
  <si>
    <t>RELACION DE CUENTAS POR PAGAR AL 28 DE FEBRERO 2023</t>
  </si>
  <si>
    <t>VIATICO DE ENE/FEB</t>
  </si>
  <si>
    <t>FUAGRISA,S.R.L.</t>
  </si>
  <si>
    <t>B1500000263</t>
  </si>
  <si>
    <t>23/02/2023</t>
  </si>
  <si>
    <t>COMPRA DE AGROQUIMICO</t>
  </si>
  <si>
    <t>2.3.7.2.05</t>
  </si>
  <si>
    <t>20/02/2023</t>
  </si>
  <si>
    <t>B1500000073</t>
  </si>
  <si>
    <t>B1500000074</t>
  </si>
  <si>
    <t>DISTRIBUIDO P&amp;M</t>
  </si>
  <si>
    <t>COMPRA DE PAPEL TUALLA</t>
  </si>
  <si>
    <t>COMPRA DE TINTAS</t>
  </si>
  <si>
    <t>2.3.9.2.01</t>
  </si>
  <si>
    <t>2.3.3.2.01</t>
  </si>
  <si>
    <t>AGUA LA REYNA</t>
  </si>
  <si>
    <t>B1500000408</t>
  </si>
  <si>
    <t>22/02/2023</t>
  </si>
  <si>
    <t>COMP DE BOTELLONES DE AGUA</t>
  </si>
  <si>
    <t>17/02/2023</t>
  </si>
  <si>
    <t>E450000001408</t>
  </si>
  <si>
    <t>INDUSTRIA BANILEJA</t>
  </si>
  <si>
    <t>16/02/2023</t>
  </si>
  <si>
    <t>B1500000102</t>
  </si>
  <si>
    <t>SUPLIMADE COMERCIAL</t>
  </si>
  <si>
    <t xml:space="preserve">COMP. DE CAFÉ </t>
  </si>
  <si>
    <t>COMP. AZUCAR Y CREMORA</t>
  </si>
  <si>
    <t>24/02/2023</t>
  </si>
  <si>
    <t>SIVINOX, SRL.</t>
  </si>
  <si>
    <t>ALMUEZOS Y REFRIGERIO</t>
  </si>
  <si>
    <t>B150000086</t>
  </si>
  <si>
    <t>NEWSOFT, SRL</t>
  </si>
  <si>
    <t>SERVICIO TECNICO</t>
  </si>
  <si>
    <t>2.2.8.7.05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</si>
</sst>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4" fontId="2" fillId="0" borderId="11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164" fontId="2" fillId="3" borderId="8" xfId="0" quotePrefix="1" applyNumberFormat="1" applyFont="1" applyFill="1" applyBorder="1" applyAlignment="1">
      <alignment horizontal="left"/>
    </xf>
    <xf numFmtId="4" fontId="0" fillId="0" borderId="0" xfId="0" applyNumberFormat="1"/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0" fillId="0" borderId="0" xfId="0" quotePrefix="1" applyNumberFormat="1"/>
    <xf numFmtId="164" fontId="2" fillId="0" borderId="0" xfId="0" quotePrefix="1" applyNumberFormat="1" applyFont="1" applyAlignment="1">
      <alignment horizontal="left"/>
    </xf>
    <xf numFmtId="14" fontId="2" fillId="0" borderId="5" xfId="0" quotePrefix="1" applyNumberFormat="1" applyFont="1" applyBorder="1" applyAlignment="1">
      <alignment horizontal="lef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38100</xdr:rowOff>
    </xdr:from>
    <xdr:ext cx="1390650" cy="9048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1" y="38100"/>
          <a:ext cx="1390650" cy="9048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133350</xdr:colOff>
      <xdr:row>0</xdr:row>
      <xdr:rowOff>38103</xdr:rowOff>
    </xdr:from>
    <xdr:ext cx="1647824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457950" y="38103"/>
          <a:ext cx="1647824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6"/>
  <sheetViews>
    <sheetView tabSelected="1" topLeftCell="A48" workbookViewId="0">
      <selection activeCell="F79" sqref="A1:F79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29" style="21" customWidth="1"/>
    <col min="4" max="4" width="35.28515625" style="21" customWidth="1"/>
    <col min="5" max="5" width="10.7109375" customWidth="1"/>
    <col min="6" max="6" width="17" customWidth="1"/>
  </cols>
  <sheetData>
    <row r="1" spans="1:6" ht="15.75" x14ac:dyDescent="0.25">
      <c r="A1" s="58" t="s">
        <v>0</v>
      </c>
      <c r="B1" s="58"/>
      <c r="C1" s="58"/>
      <c r="D1" s="58"/>
      <c r="E1" s="58"/>
      <c r="F1" s="58"/>
    </row>
    <row r="2" spans="1:6" ht="15.75" x14ac:dyDescent="0.25">
      <c r="A2" s="58" t="s">
        <v>106</v>
      </c>
      <c r="B2" s="58"/>
      <c r="C2" s="58"/>
      <c r="D2" s="58"/>
      <c r="E2" s="58"/>
      <c r="F2" s="58"/>
    </row>
    <row r="3" spans="1:6" ht="15.75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58" t="s">
        <v>2</v>
      </c>
      <c r="B4" s="58"/>
      <c r="C4" s="58"/>
      <c r="D4" s="58"/>
      <c r="E4" s="58"/>
      <c r="F4" s="5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59" t="s">
        <v>3</v>
      </c>
      <c r="B6" s="60" t="s">
        <v>4</v>
      </c>
      <c r="C6" s="60" t="s">
        <v>5</v>
      </c>
      <c r="D6" s="60" t="s">
        <v>6</v>
      </c>
      <c r="E6" s="60" t="s">
        <v>7</v>
      </c>
      <c r="F6" s="61" t="s">
        <v>8</v>
      </c>
    </row>
    <row r="7" spans="1:6" ht="15.75" thickBot="1" x14ac:dyDescent="0.3">
      <c r="A7" s="59"/>
      <c r="B7" s="60"/>
      <c r="C7" s="60"/>
      <c r="D7" s="60"/>
      <c r="E7" s="60"/>
      <c r="F7" s="61"/>
    </row>
    <row r="8" spans="1:6" x14ac:dyDescent="0.25">
      <c r="A8" s="34">
        <v>42747</v>
      </c>
      <c r="B8" s="18" t="s">
        <v>11</v>
      </c>
      <c r="C8" s="18" t="s">
        <v>12</v>
      </c>
      <c r="D8" s="18" t="s">
        <v>13</v>
      </c>
      <c r="E8" s="41" t="s">
        <v>14</v>
      </c>
      <c r="F8" s="4">
        <v>15646.8</v>
      </c>
    </row>
    <row r="9" spans="1:6" ht="18" customHeight="1" x14ac:dyDescent="0.25">
      <c r="A9" s="35" t="s">
        <v>16</v>
      </c>
      <c r="B9" s="19" t="s">
        <v>17</v>
      </c>
      <c r="C9" s="19" t="s">
        <v>18</v>
      </c>
      <c r="D9" s="19" t="s">
        <v>19</v>
      </c>
      <c r="E9" s="42" t="s">
        <v>15</v>
      </c>
      <c r="F9" s="4">
        <v>8260</v>
      </c>
    </row>
    <row r="10" spans="1:6" ht="18" customHeight="1" x14ac:dyDescent="0.25">
      <c r="A10" s="35" t="s">
        <v>110</v>
      </c>
      <c r="B10" s="19" t="s">
        <v>109</v>
      </c>
      <c r="C10" s="19" t="s">
        <v>108</v>
      </c>
      <c r="D10" s="19" t="s">
        <v>111</v>
      </c>
      <c r="E10" s="42" t="s">
        <v>112</v>
      </c>
      <c r="F10" s="4">
        <v>1108000</v>
      </c>
    </row>
    <row r="11" spans="1:6" x14ac:dyDescent="0.25">
      <c r="A11" s="36">
        <v>44054</v>
      </c>
      <c r="B11" s="19" t="s">
        <v>21</v>
      </c>
      <c r="C11" s="19" t="s">
        <v>22</v>
      </c>
      <c r="D11" s="19" t="s">
        <v>23</v>
      </c>
      <c r="E11" s="42" t="s">
        <v>24</v>
      </c>
      <c r="F11" s="4">
        <v>114036.5</v>
      </c>
    </row>
    <row r="12" spans="1:6" x14ac:dyDescent="0.25">
      <c r="A12" s="36">
        <v>44298</v>
      </c>
      <c r="B12" s="19" t="s">
        <v>25</v>
      </c>
      <c r="C12" s="19" t="s">
        <v>22</v>
      </c>
      <c r="D12" s="19" t="s">
        <v>26</v>
      </c>
      <c r="E12" s="42" t="s">
        <v>20</v>
      </c>
      <c r="F12" s="4">
        <v>580465.18999999994</v>
      </c>
    </row>
    <row r="13" spans="1:6" ht="15.75" customHeight="1" x14ac:dyDescent="0.25">
      <c r="A13" s="8" t="s">
        <v>27</v>
      </c>
      <c r="B13" s="7" t="s">
        <v>28</v>
      </c>
      <c r="C13" s="7" t="s">
        <v>29</v>
      </c>
      <c r="D13" s="18" t="s">
        <v>30</v>
      </c>
      <c r="E13" s="41" t="s">
        <v>31</v>
      </c>
      <c r="F13" s="4">
        <v>8000</v>
      </c>
    </row>
    <row r="14" spans="1:6" x14ac:dyDescent="0.25">
      <c r="A14" s="8" t="s">
        <v>32</v>
      </c>
      <c r="B14" s="18" t="s">
        <v>33</v>
      </c>
      <c r="C14" s="18" t="s">
        <v>34</v>
      </c>
      <c r="D14" s="19" t="s">
        <v>35</v>
      </c>
      <c r="E14" s="42" t="s">
        <v>36</v>
      </c>
      <c r="F14" s="4">
        <v>6233.95</v>
      </c>
    </row>
    <row r="15" spans="1:6" x14ac:dyDescent="0.25">
      <c r="A15" s="36">
        <v>42690</v>
      </c>
      <c r="B15" s="18" t="s">
        <v>37</v>
      </c>
      <c r="C15" s="18" t="s">
        <v>34</v>
      </c>
      <c r="D15" s="18" t="s">
        <v>35</v>
      </c>
      <c r="E15" s="41" t="s">
        <v>36</v>
      </c>
      <c r="F15" s="4">
        <v>3484.26</v>
      </c>
    </row>
    <row r="16" spans="1:6" x14ac:dyDescent="0.25">
      <c r="A16" s="36">
        <v>42690</v>
      </c>
      <c r="B16" s="18" t="s">
        <v>38</v>
      </c>
      <c r="C16" s="18" t="s">
        <v>34</v>
      </c>
      <c r="D16" s="19" t="s">
        <v>39</v>
      </c>
      <c r="E16" s="42" t="s">
        <v>40</v>
      </c>
      <c r="F16" s="4">
        <v>5472</v>
      </c>
    </row>
    <row r="17" spans="1:6" x14ac:dyDescent="0.25">
      <c r="A17" s="36">
        <v>42697</v>
      </c>
      <c r="B17" s="18" t="s">
        <v>41</v>
      </c>
      <c r="C17" s="18" t="s">
        <v>42</v>
      </c>
      <c r="D17" s="18" t="s">
        <v>43</v>
      </c>
      <c r="E17" s="42" t="s">
        <v>44</v>
      </c>
      <c r="F17" s="4">
        <v>11974</v>
      </c>
    </row>
    <row r="18" spans="1:6" ht="16.5" customHeight="1" x14ac:dyDescent="0.25">
      <c r="A18" s="36">
        <v>42702</v>
      </c>
      <c r="B18" s="18" t="s">
        <v>45</v>
      </c>
      <c r="C18" s="18" t="s">
        <v>46</v>
      </c>
      <c r="D18" s="18" t="s">
        <v>47</v>
      </c>
      <c r="E18" s="41" t="s">
        <v>48</v>
      </c>
      <c r="F18" s="4">
        <v>7080</v>
      </c>
    </row>
    <row r="19" spans="1:6" x14ac:dyDescent="0.25">
      <c r="A19" s="36">
        <v>42711</v>
      </c>
      <c r="B19" s="18" t="s">
        <v>49</v>
      </c>
      <c r="C19" s="18" t="s">
        <v>46</v>
      </c>
      <c r="D19" s="18" t="s">
        <v>47</v>
      </c>
      <c r="E19" s="41" t="s">
        <v>48</v>
      </c>
      <c r="F19" s="4">
        <v>5900</v>
      </c>
    </row>
    <row r="20" spans="1:6" x14ac:dyDescent="0.25">
      <c r="A20" s="36">
        <v>42711</v>
      </c>
      <c r="B20" s="19" t="s">
        <v>50</v>
      </c>
      <c r="C20" s="19" t="s">
        <v>46</v>
      </c>
      <c r="D20" s="19" t="s">
        <v>47</v>
      </c>
      <c r="E20" s="42" t="s">
        <v>48</v>
      </c>
      <c r="F20" s="4">
        <v>4720</v>
      </c>
    </row>
    <row r="21" spans="1:6" x14ac:dyDescent="0.25">
      <c r="A21" s="36" t="s">
        <v>113</v>
      </c>
      <c r="B21" s="19" t="s">
        <v>114</v>
      </c>
      <c r="C21" s="19" t="s">
        <v>116</v>
      </c>
      <c r="D21" s="19" t="s">
        <v>117</v>
      </c>
      <c r="E21" s="42" t="s">
        <v>120</v>
      </c>
      <c r="F21" s="4">
        <v>80387.5</v>
      </c>
    </row>
    <row r="22" spans="1:6" x14ac:dyDescent="0.25">
      <c r="A22" s="36" t="s">
        <v>113</v>
      </c>
      <c r="B22" s="19" t="s">
        <v>115</v>
      </c>
      <c r="C22" s="19" t="s">
        <v>116</v>
      </c>
      <c r="D22" s="19" t="s">
        <v>118</v>
      </c>
      <c r="E22" s="42" t="s">
        <v>119</v>
      </c>
      <c r="F22" s="4">
        <v>10549.2</v>
      </c>
    </row>
    <row r="23" spans="1:6" x14ac:dyDescent="0.25">
      <c r="A23" s="35" t="s">
        <v>51</v>
      </c>
      <c r="B23" s="19" t="s">
        <v>52</v>
      </c>
      <c r="C23" s="19" t="s">
        <v>53</v>
      </c>
      <c r="D23" s="19" t="s">
        <v>54</v>
      </c>
      <c r="E23" s="42" t="s">
        <v>9</v>
      </c>
      <c r="F23" s="4">
        <v>44995.5</v>
      </c>
    </row>
    <row r="24" spans="1:6" x14ac:dyDescent="0.25">
      <c r="A24" s="35" t="s">
        <v>51</v>
      </c>
      <c r="B24" s="26" t="s">
        <v>71</v>
      </c>
      <c r="C24" s="19" t="s">
        <v>53</v>
      </c>
      <c r="D24" s="19" t="s">
        <v>54</v>
      </c>
      <c r="E24" s="42" t="s">
        <v>9</v>
      </c>
      <c r="F24" s="24">
        <v>140701.57999999999</v>
      </c>
    </row>
    <row r="25" spans="1:6" x14ac:dyDescent="0.25">
      <c r="A25" s="35" t="s">
        <v>51</v>
      </c>
      <c r="B25" s="19" t="s">
        <v>55</v>
      </c>
      <c r="C25" s="26" t="s">
        <v>53</v>
      </c>
      <c r="D25" s="19" t="s">
        <v>56</v>
      </c>
      <c r="E25" s="42" t="s">
        <v>10</v>
      </c>
      <c r="F25" s="24">
        <v>191160.07</v>
      </c>
    </row>
    <row r="26" spans="1:6" x14ac:dyDescent="0.25">
      <c r="A26" s="37" t="s">
        <v>77</v>
      </c>
      <c r="B26" s="23" t="s">
        <v>78</v>
      </c>
      <c r="C26" s="32" t="s">
        <v>79</v>
      </c>
      <c r="D26" s="23" t="s">
        <v>80</v>
      </c>
      <c r="E26" s="43" t="s">
        <v>81</v>
      </c>
      <c r="F26" s="25">
        <v>74340</v>
      </c>
    </row>
    <row r="27" spans="1:6" x14ac:dyDescent="0.25">
      <c r="A27" s="37" t="s">
        <v>77</v>
      </c>
      <c r="B27" s="23" t="s">
        <v>83</v>
      </c>
      <c r="C27" s="32" t="s">
        <v>79</v>
      </c>
      <c r="D27" s="23" t="s">
        <v>82</v>
      </c>
      <c r="E27" s="43" t="s">
        <v>81</v>
      </c>
      <c r="F27" s="25">
        <v>499140</v>
      </c>
    </row>
    <row r="28" spans="1:6" x14ac:dyDescent="0.25">
      <c r="A28" s="37" t="s">
        <v>125</v>
      </c>
      <c r="B28" s="29" t="s">
        <v>126</v>
      </c>
      <c r="C28" s="32" t="s">
        <v>127</v>
      </c>
      <c r="D28" s="23" t="s">
        <v>131</v>
      </c>
      <c r="E28" s="43" t="s">
        <v>24</v>
      </c>
      <c r="F28" s="25">
        <v>77519.320000000007</v>
      </c>
    </row>
    <row r="29" spans="1:6" x14ac:dyDescent="0.25">
      <c r="A29" s="37" t="s">
        <v>128</v>
      </c>
      <c r="B29" s="29" t="s">
        <v>129</v>
      </c>
      <c r="C29" s="32" t="s">
        <v>130</v>
      </c>
      <c r="D29" s="23" t="s">
        <v>132</v>
      </c>
      <c r="E29" s="43" t="s">
        <v>24</v>
      </c>
      <c r="F29" s="25">
        <v>71456.7</v>
      </c>
    </row>
    <row r="30" spans="1:6" x14ac:dyDescent="0.25">
      <c r="A30" s="37" t="s">
        <v>133</v>
      </c>
      <c r="B30" s="29" t="s">
        <v>129</v>
      </c>
      <c r="C30" s="32" t="s">
        <v>134</v>
      </c>
      <c r="D30" s="23" t="s">
        <v>135</v>
      </c>
      <c r="E30" s="43" t="s">
        <v>20</v>
      </c>
      <c r="F30" s="25">
        <v>41536</v>
      </c>
    </row>
    <row r="31" spans="1:6" x14ac:dyDescent="0.25">
      <c r="A31" s="53" t="s">
        <v>123</v>
      </c>
      <c r="B31" s="29" t="s">
        <v>122</v>
      </c>
      <c r="C31" s="32" t="s">
        <v>121</v>
      </c>
      <c r="D31" s="23" t="s">
        <v>124</v>
      </c>
      <c r="E31" s="43" t="s">
        <v>24</v>
      </c>
      <c r="F31" s="25">
        <v>3300</v>
      </c>
    </row>
    <row r="32" spans="1:6" x14ac:dyDescent="0.25">
      <c r="A32" s="37">
        <v>45201</v>
      </c>
      <c r="B32" s="29" t="s">
        <v>136</v>
      </c>
      <c r="C32" s="32" t="s">
        <v>137</v>
      </c>
      <c r="D32" s="23" t="s">
        <v>138</v>
      </c>
      <c r="E32" s="43" t="s">
        <v>139</v>
      </c>
      <c r="F32" s="25">
        <v>40415</v>
      </c>
    </row>
    <row r="33" spans="1:6" x14ac:dyDescent="0.25">
      <c r="A33" s="38" t="s">
        <v>72</v>
      </c>
      <c r="B33" s="29" t="s">
        <v>73</v>
      </c>
      <c r="C33" s="31" t="s">
        <v>74</v>
      </c>
      <c r="D33" s="33" t="s">
        <v>75</v>
      </c>
      <c r="E33" s="44" t="s">
        <v>76</v>
      </c>
      <c r="F33" s="3">
        <v>855000</v>
      </c>
    </row>
    <row r="34" spans="1:6" x14ac:dyDescent="0.25">
      <c r="A34" s="55" t="s">
        <v>57</v>
      </c>
      <c r="B34" s="55"/>
      <c r="C34" s="55"/>
      <c r="D34" s="55"/>
      <c r="E34" s="55"/>
      <c r="F34" s="30">
        <f>SUM(F8:F33)</f>
        <v>4009773.57</v>
      </c>
    </row>
    <row r="35" spans="1:6" x14ac:dyDescent="0.25">
      <c r="A35" s="39">
        <v>43995</v>
      </c>
      <c r="B35" s="27"/>
      <c r="C35" s="28" t="s">
        <v>22</v>
      </c>
      <c r="D35" s="28" t="s">
        <v>23</v>
      </c>
      <c r="E35" s="45" t="s">
        <v>24</v>
      </c>
      <c r="F35" s="4">
        <v>42323.05</v>
      </c>
    </row>
    <row r="36" spans="1:6" x14ac:dyDescent="0.25">
      <c r="A36" s="40">
        <v>44104</v>
      </c>
      <c r="B36" s="5"/>
      <c r="C36" s="19" t="s">
        <v>22</v>
      </c>
      <c r="D36" s="19" t="s">
        <v>23</v>
      </c>
      <c r="E36" s="42" t="s">
        <v>24</v>
      </c>
      <c r="F36" s="4">
        <v>36006</v>
      </c>
    </row>
    <row r="37" spans="1:6" x14ac:dyDescent="0.25">
      <c r="A37" s="40">
        <v>44134</v>
      </c>
      <c r="B37" s="5"/>
      <c r="C37" s="19" t="s">
        <v>22</v>
      </c>
      <c r="D37" s="19" t="s">
        <v>23</v>
      </c>
      <c r="E37" s="42" t="s">
        <v>24</v>
      </c>
      <c r="F37" s="4">
        <v>154132</v>
      </c>
    </row>
    <row r="38" spans="1:6" x14ac:dyDescent="0.25">
      <c r="A38" s="40">
        <v>44165</v>
      </c>
      <c r="B38" s="5"/>
      <c r="C38" s="19" t="s">
        <v>22</v>
      </c>
      <c r="D38" s="19" t="s">
        <v>23</v>
      </c>
      <c r="E38" s="42" t="s">
        <v>24</v>
      </c>
      <c r="F38" s="4">
        <v>54093</v>
      </c>
    </row>
    <row r="39" spans="1:6" x14ac:dyDescent="0.25">
      <c r="A39" s="40">
        <v>44196</v>
      </c>
      <c r="B39" s="5"/>
      <c r="C39" s="19" t="s">
        <v>22</v>
      </c>
      <c r="D39" s="19" t="s">
        <v>23</v>
      </c>
      <c r="E39" s="42" t="s">
        <v>24</v>
      </c>
      <c r="F39" s="4">
        <v>23404</v>
      </c>
    </row>
    <row r="40" spans="1:6" x14ac:dyDescent="0.25">
      <c r="A40" s="40">
        <v>44227</v>
      </c>
      <c r="B40" s="5"/>
      <c r="C40" s="19" t="s">
        <v>22</v>
      </c>
      <c r="D40" s="19" t="s">
        <v>23</v>
      </c>
      <c r="E40" s="42" t="s">
        <v>24</v>
      </c>
      <c r="F40" s="4">
        <v>64784.4</v>
      </c>
    </row>
    <row r="41" spans="1:6" x14ac:dyDescent="0.25">
      <c r="A41" s="40">
        <v>44255</v>
      </c>
      <c r="B41" s="5"/>
      <c r="C41" s="19" t="s">
        <v>22</v>
      </c>
      <c r="D41" s="19" t="s">
        <v>23</v>
      </c>
      <c r="E41" s="42" t="s">
        <v>24</v>
      </c>
      <c r="F41" s="4">
        <v>228083.8</v>
      </c>
    </row>
    <row r="42" spans="1:6" x14ac:dyDescent="0.25">
      <c r="A42" s="40">
        <v>44286</v>
      </c>
      <c r="B42" s="5"/>
      <c r="C42" s="19" t="s">
        <v>22</v>
      </c>
      <c r="D42" s="19" t="s">
        <v>23</v>
      </c>
      <c r="E42" s="42" t="s">
        <v>24</v>
      </c>
      <c r="F42" s="4">
        <v>961959.78</v>
      </c>
    </row>
    <row r="43" spans="1:6" x14ac:dyDescent="0.25">
      <c r="A43" s="40">
        <v>44316</v>
      </c>
      <c r="B43" s="5"/>
      <c r="C43" s="19" t="s">
        <v>22</v>
      </c>
      <c r="D43" s="19" t="s">
        <v>23</v>
      </c>
      <c r="E43" s="42" t="s">
        <v>24</v>
      </c>
      <c r="F43" s="4">
        <v>81994.2</v>
      </c>
    </row>
    <row r="44" spans="1:6" x14ac:dyDescent="0.25">
      <c r="A44" s="40">
        <v>44347</v>
      </c>
      <c r="B44" s="5"/>
      <c r="C44" s="19" t="s">
        <v>22</v>
      </c>
      <c r="D44" s="19" t="s">
        <v>23</v>
      </c>
      <c r="E44" s="42" t="s">
        <v>24</v>
      </c>
      <c r="F44" s="4">
        <v>170456.6</v>
      </c>
    </row>
    <row r="45" spans="1:6" x14ac:dyDescent="0.25">
      <c r="A45" s="40">
        <v>44377</v>
      </c>
      <c r="B45" s="5"/>
      <c r="C45" s="19" t="s">
        <v>22</v>
      </c>
      <c r="D45" s="19" t="s">
        <v>23</v>
      </c>
      <c r="E45" s="42" t="s">
        <v>24</v>
      </c>
      <c r="F45" s="4">
        <v>185772</v>
      </c>
    </row>
    <row r="46" spans="1:6" x14ac:dyDescent="0.25">
      <c r="A46" s="40">
        <v>44408</v>
      </c>
      <c r="B46" s="5"/>
      <c r="C46" s="19" t="s">
        <v>22</v>
      </c>
      <c r="D46" s="19" t="s">
        <v>23</v>
      </c>
      <c r="E46" s="42" t="s">
        <v>24</v>
      </c>
      <c r="F46" s="4">
        <v>201756.2</v>
      </c>
    </row>
    <row r="47" spans="1:6" x14ac:dyDescent="0.25">
      <c r="A47" s="40">
        <v>44439</v>
      </c>
      <c r="B47" s="5"/>
      <c r="C47" s="19" t="s">
        <v>22</v>
      </c>
      <c r="D47" s="19" t="s">
        <v>23</v>
      </c>
      <c r="E47" s="42" t="s">
        <v>24</v>
      </c>
      <c r="F47" s="4">
        <v>156588.6</v>
      </c>
    </row>
    <row r="48" spans="1:6" x14ac:dyDescent="0.25">
      <c r="A48" s="40">
        <v>44469</v>
      </c>
      <c r="B48" s="5"/>
      <c r="C48" s="19" t="s">
        <v>22</v>
      </c>
      <c r="D48" s="19" t="s">
        <v>23</v>
      </c>
      <c r="E48" s="42" t="s">
        <v>24</v>
      </c>
      <c r="F48" s="4">
        <v>218044</v>
      </c>
    </row>
    <row r="49" spans="1:6" x14ac:dyDescent="0.25">
      <c r="A49" s="40">
        <v>44500</v>
      </c>
      <c r="B49" s="5"/>
      <c r="C49" s="19" t="s">
        <v>22</v>
      </c>
      <c r="D49" s="19" t="s">
        <v>23</v>
      </c>
      <c r="E49" s="42" t="s">
        <v>24</v>
      </c>
      <c r="F49" s="4">
        <v>169584.2</v>
      </c>
    </row>
    <row r="50" spans="1:6" x14ac:dyDescent="0.25">
      <c r="A50" s="40">
        <v>44530</v>
      </c>
      <c r="B50" s="5"/>
      <c r="C50" s="19" t="s">
        <v>22</v>
      </c>
      <c r="D50" s="19" t="s">
        <v>23</v>
      </c>
      <c r="E50" s="42" t="s">
        <v>24</v>
      </c>
      <c r="F50" s="4">
        <v>159869.6</v>
      </c>
    </row>
    <row r="51" spans="1:6" x14ac:dyDescent="0.25">
      <c r="A51" s="40">
        <v>44561</v>
      </c>
      <c r="B51" s="5"/>
      <c r="C51" s="19" t="s">
        <v>22</v>
      </c>
      <c r="D51" s="19" t="s">
        <v>23</v>
      </c>
      <c r="E51" s="42" t="s">
        <v>24</v>
      </c>
      <c r="F51" s="4">
        <v>32899</v>
      </c>
    </row>
    <row r="52" spans="1:6" x14ac:dyDescent="0.25">
      <c r="A52" s="40">
        <v>44592</v>
      </c>
      <c r="B52" s="5"/>
      <c r="C52" s="19" t="s">
        <v>22</v>
      </c>
      <c r="D52" s="19" t="s">
        <v>23</v>
      </c>
      <c r="E52" s="42" t="s">
        <v>24</v>
      </c>
      <c r="F52" s="4">
        <v>14925</v>
      </c>
    </row>
    <row r="53" spans="1:6" x14ac:dyDescent="0.25">
      <c r="A53" s="40">
        <v>44620</v>
      </c>
      <c r="B53" s="5"/>
      <c r="C53" s="19" t="s">
        <v>22</v>
      </c>
      <c r="D53" s="19" t="s">
        <v>23</v>
      </c>
      <c r="E53" s="42" t="s">
        <v>24</v>
      </c>
      <c r="F53" s="4">
        <v>35863</v>
      </c>
    </row>
    <row r="54" spans="1:6" x14ac:dyDescent="0.25">
      <c r="A54" s="40">
        <v>43222</v>
      </c>
      <c r="B54" s="5" t="s">
        <v>58</v>
      </c>
      <c r="C54" s="19" t="s">
        <v>59</v>
      </c>
      <c r="D54" s="19" t="s">
        <v>60</v>
      </c>
      <c r="E54" s="6"/>
      <c r="F54" s="4">
        <v>38600</v>
      </c>
    </row>
    <row r="55" spans="1:6" x14ac:dyDescent="0.25">
      <c r="A55" s="40">
        <v>43951</v>
      </c>
      <c r="B55" s="10"/>
      <c r="C55" s="20" t="s">
        <v>61</v>
      </c>
      <c r="D55" s="18" t="s">
        <v>62</v>
      </c>
      <c r="E55" s="11"/>
      <c r="F55" s="12">
        <v>543956.42000000004</v>
      </c>
    </row>
    <row r="56" spans="1:6" x14ac:dyDescent="0.25">
      <c r="A56" s="40">
        <v>43738</v>
      </c>
      <c r="B56" s="10"/>
      <c r="C56" s="20" t="s">
        <v>61</v>
      </c>
      <c r="D56" s="18" t="s">
        <v>63</v>
      </c>
      <c r="E56" s="11"/>
      <c r="F56" s="12">
        <v>227288.97</v>
      </c>
    </row>
    <row r="57" spans="1:6" x14ac:dyDescent="0.25">
      <c r="A57" s="56" t="s">
        <v>57</v>
      </c>
      <c r="B57" s="56"/>
      <c r="C57" s="56"/>
      <c r="D57" s="56"/>
      <c r="E57" s="56"/>
      <c r="F57" s="13">
        <f>SUM(F35:F56)</f>
        <v>3802383.8200000008</v>
      </c>
    </row>
    <row r="58" spans="1:6" x14ac:dyDescent="0.25">
      <c r="A58" s="9"/>
      <c r="B58" s="14"/>
      <c r="C58" s="18" t="s">
        <v>64</v>
      </c>
      <c r="D58" s="18"/>
      <c r="E58" s="15"/>
      <c r="F58" s="12">
        <v>407557.15</v>
      </c>
    </row>
    <row r="59" spans="1:6" x14ac:dyDescent="0.25">
      <c r="A59" s="9"/>
      <c r="B59" s="16"/>
      <c r="C59" s="18" t="s">
        <v>65</v>
      </c>
      <c r="D59" s="18"/>
      <c r="E59" s="15"/>
      <c r="F59" s="12">
        <v>2020233.26</v>
      </c>
    </row>
    <row r="60" spans="1:6" x14ac:dyDescent="0.25">
      <c r="A60" s="9"/>
      <c r="B60" s="16"/>
      <c r="C60" s="18" t="s">
        <v>66</v>
      </c>
      <c r="D60" s="18"/>
      <c r="E60" s="15"/>
      <c r="F60" s="12">
        <v>325441.3</v>
      </c>
    </row>
    <row r="61" spans="1:6" x14ac:dyDescent="0.25">
      <c r="A61" s="9"/>
      <c r="B61" s="16"/>
      <c r="C61" s="18" t="s">
        <v>107</v>
      </c>
      <c r="D61" s="22"/>
      <c r="E61" s="15"/>
      <c r="F61" s="48">
        <v>116260</v>
      </c>
    </row>
    <row r="62" spans="1:6" x14ac:dyDescent="0.25">
      <c r="A62" s="2"/>
      <c r="B62" s="16"/>
      <c r="C62" s="18" t="s">
        <v>67</v>
      </c>
      <c r="D62" s="22"/>
      <c r="E62" s="15"/>
      <c r="F62" s="12">
        <v>135181.82</v>
      </c>
    </row>
    <row r="63" spans="1:6" x14ac:dyDescent="0.25">
      <c r="A63" s="2"/>
      <c r="B63" s="16"/>
      <c r="C63" s="18" t="s">
        <v>68</v>
      </c>
      <c r="D63" s="18"/>
      <c r="E63" s="15"/>
      <c r="F63" s="12">
        <v>13734.12</v>
      </c>
    </row>
    <row r="64" spans="1:6" x14ac:dyDescent="0.25">
      <c r="A64" s="2"/>
      <c r="B64" s="16"/>
      <c r="C64" s="18" t="s">
        <v>69</v>
      </c>
      <c r="D64" s="18"/>
      <c r="E64" s="15"/>
      <c r="F64" s="12">
        <v>49441.62</v>
      </c>
    </row>
    <row r="65" spans="1:6" x14ac:dyDescent="0.25">
      <c r="A65" s="56" t="s">
        <v>57</v>
      </c>
      <c r="B65" s="56"/>
      <c r="C65" s="56"/>
      <c r="D65" s="56"/>
      <c r="E65" s="56"/>
      <c r="F65" s="13">
        <f>SUM(F58:F64)</f>
        <v>3067849.27</v>
      </c>
    </row>
    <row r="66" spans="1:6" ht="15.75" x14ac:dyDescent="0.25">
      <c r="A66" s="57" t="s">
        <v>70</v>
      </c>
      <c r="B66" s="57"/>
      <c r="C66" s="57"/>
      <c r="D66" s="57"/>
      <c r="E66" s="57"/>
      <c r="F66" s="17">
        <f>F65+F57+F34</f>
        <v>10880006.66</v>
      </c>
    </row>
  </sheetData>
  <mergeCells count="14">
    <mergeCell ref="A34:E34"/>
    <mergeCell ref="A57:E57"/>
    <mergeCell ref="A66:E6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5:E65"/>
  </mergeCells>
  <pageMargins left="0.70866141732283472" right="0.70866141732283472" top="0.55118110236220474" bottom="0.55118110236220474" header="0.31496062992125984" footer="0.31496062992125984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I54"/>
  <sheetViews>
    <sheetView topLeftCell="A36" workbookViewId="0">
      <selection activeCell="F51" sqref="F51"/>
    </sheetView>
  </sheetViews>
  <sheetFormatPr baseColWidth="10" defaultRowHeight="15" x14ac:dyDescent="0.25"/>
  <cols>
    <col min="1" max="1" width="10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7.140625" customWidth="1"/>
    <col min="8" max="9" width="11.7109375" bestFit="1" customWidth="1"/>
  </cols>
  <sheetData>
    <row r="1" spans="1:6" ht="15.75" x14ac:dyDescent="0.25">
      <c r="A1" s="58" t="s">
        <v>0</v>
      </c>
      <c r="B1" s="58"/>
      <c r="C1" s="58"/>
      <c r="D1" s="58"/>
      <c r="E1" s="58"/>
      <c r="F1" s="58"/>
    </row>
    <row r="2" spans="1:6" ht="15.75" x14ac:dyDescent="0.25">
      <c r="A2" s="58" t="s">
        <v>106</v>
      </c>
      <c r="B2" s="58"/>
      <c r="C2" s="58"/>
      <c r="D2" s="58"/>
      <c r="E2" s="58"/>
      <c r="F2" s="58"/>
    </row>
    <row r="3" spans="1:6" ht="15.75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58" t="s">
        <v>2</v>
      </c>
      <c r="B4" s="58"/>
      <c r="C4" s="58"/>
      <c r="D4" s="58"/>
      <c r="E4" s="58"/>
      <c r="F4" s="58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59" t="s">
        <v>3</v>
      </c>
      <c r="B6" s="60" t="s">
        <v>4</v>
      </c>
      <c r="C6" s="60" t="s">
        <v>5</v>
      </c>
      <c r="D6" s="60" t="s">
        <v>6</v>
      </c>
      <c r="E6" s="60" t="s">
        <v>7</v>
      </c>
      <c r="F6" s="61" t="s">
        <v>8</v>
      </c>
    </row>
    <row r="7" spans="1:6" ht="15.75" thickBot="1" x14ac:dyDescent="0.3">
      <c r="A7" s="59"/>
      <c r="B7" s="60"/>
      <c r="C7" s="60"/>
      <c r="D7" s="60"/>
      <c r="E7" s="60"/>
      <c r="F7" s="61"/>
    </row>
    <row r="8" spans="1:6" x14ac:dyDescent="0.25">
      <c r="A8" s="34">
        <v>42747</v>
      </c>
      <c r="B8" s="18" t="s">
        <v>11</v>
      </c>
      <c r="C8" s="18" t="s">
        <v>12</v>
      </c>
      <c r="D8" s="18" t="s">
        <v>13</v>
      </c>
      <c r="E8" s="41" t="s">
        <v>14</v>
      </c>
      <c r="F8" s="4">
        <v>15646.8</v>
      </c>
    </row>
    <row r="9" spans="1:6" x14ac:dyDescent="0.25">
      <c r="A9" s="35" t="s">
        <v>16</v>
      </c>
      <c r="B9" s="19" t="s">
        <v>17</v>
      </c>
      <c r="C9" s="19" t="s">
        <v>18</v>
      </c>
      <c r="D9" s="19" t="s">
        <v>19</v>
      </c>
      <c r="E9" s="42" t="s">
        <v>15</v>
      </c>
      <c r="F9" s="4">
        <v>8260</v>
      </c>
    </row>
    <row r="10" spans="1:6" x14ac:dyDescent="0.25">
      <c r="A10" s="35" t="s">
        <v>110</v>
      </c>
      <c r="B10" s="19" t="s">
        <v>109</v>
      </c>
      <c r="C10" s="19" t="s">
        <v>108</v>
      </c>
      <c r="D10" s="19" t="s">
        <v>111</v>
      </c>
      <c r="E10" s="42" t="s">
        <v>112</v>
      </c>
      <c r="F10" s="4">
        <v>1108000</v>
      </c>
    </row>
    <row r="11" spans="1:6" x14ac:dyDescent="0.25">
      <c r="A11" s="36">
        <v>44054</v>
      </c>
      <c r="B11" s="19" t="s">
        <v>21</v>
      </c>
      <c r="C11" s="19" t="s">
        <v>22</v>
      </c>
      <c r="D11" s="19" t="s">
        <v>23</v>
      </c>
      <c r="E11" s="42" t="s">
        <v>24</v>
      </c>
      <c r="F11" s="4">
        <v>114036.5</v>
      </c>
    </row>
    <row r="12" spans="1:6" x14ac:dyDescent="0.25">
      <c r="A12" s="36">
        <v>44298</v>
      </c>
      <c r="B12" s="19" t="s">
        <v>25</v>
      </c>
      <c r="C12" s="19" t="s">
        <v>22</v>
      </c>
      <c r="D12" s="19" t="s">
        <v>26</v>
      </c>
      <c r="E12" s="42" t="s">
        <v>20</v>
      </c>
      <c r="F12" s="4">
        <v>580465.18999999994</v>
      </c>
    </row>
    <row r="13" spans="1:6" ht="15" customHeight="1" x14ac:dyDescent="0.25">
      <c r="A13" s="8" t="s">
        <v>27</v>
      </c>
      <c r="B13" s="7" t="s">
        <v>28</v>
      </c>
      <c r="C13" s="7" t="s">
        <v>29</v>
      </c>
      <c r="D13" s="18" t="s">
        <v>30</v>
      </c>
      <c r="E13" s="41" t="s">
        <v>31</v>
      </c>
      <c r="F13" s="4">
        <v>8000</v>
      </c>
    </row>
    <row r="14" spans="1:6" ht="15.75" customHeight="1" x14ac:dyDescent="0.25">
      <c r="A14" s="8" t="s">
        <v>32</v>
      </c>
      <c r="B14" s="18" t="s">
        <v>33</v>
      </c>
      <c r="C14" s="18" t="s">
        <v>34</v>
      </c>
      <c r="D14" s="19" t="s">
        <v>35</v>
      </c>
      <c r="E14" s="42" t="s">
        <v>36</v>
      </c>
      <c r="F14" s="4">
        <v>6233.95</v>
      </c>
    </row>
    <row r="15" spans="1:6" x14ac:dyDescent="0.25">
      <c r="A15" s="36">
        <v>42690</v>
      </c>
      <c r="B15" s="18" t="s">
        <v>37</v>
      </c>
      <c r="C15" s="18" t="s">
        <v>34</v>
      </c>
      <c r="D15" s="18" t="s">
        <v>35</v>
      </c>
      <c r="E15" s="41" t="s">
        <v>36</v>
      </c>
      <c r="F15" s="4">
        <v>3484.26</v>
      </c>
    </row>
    <row r="16" spans="1:6" x14ac:dyDescent="0.25">
      <c r="A16" s="36">
        <v>42690</v>
      </c>
      <c r="B16" s="18" t="s">
        <v>38</v>
      </c>
      <c r="C16" s="18" t="s">
        <v>34</v>
      </c>
      <c r="D16" s="19" t="s">
        <v>39</v>
      </c>
      <c r="E16" s="42" t="s">
        <v>40</v>
      </c>
      <c r="F16" s="4">
        <v>5472</v>
      </c>
    </row>
    <row r="17" spans="1:6" x14ac:dyDescent="0.25">
      <c r="A17" s="36">
        <v>42697</v>
      </c>
      <c r="B17" s="18" t="s">
        <v>41</v>
      </c>
      <c r="C17" s="18" t="s">
        <v>42</v>
      </c>
      <c r="D17" s="18" t="s">
        <v>43</v>
      </c>
      <c r="E17" s="42" t="s">
        <v>44</v>
      </c>
      <c r="F17" s="4">
        <v>11974</v>
      </c>
    </row>
    <row r="18" spans="1:6" x14ac:dyDescent="0.25">
      <c r="A18" s="36">
        <v>42702</v>
      </c>
      <c r="B18" s="18" t="s">
        <v>45</v>
      </c>
      <c r="C18" s="18" t="s">
        <v>46</v>
      </c>
      <c r="D18" s="18" t="s">
        <v>47</v>
      </c>
      <c r="E18" s="41" t="s">
        <v>48</v>
      </c>
      <c r="F18" s="4">
        <v>7080</v>
      </c>
    </row>
    <row r="19" spans="1:6" x14ac:dyDescent="0.25">
      <c r="A19" s="36">
        <v>42711</v>
      </c>
      <c r="B19" s="18" t="s">
        <v>49</v>
      </c>
      <c r="C19" s="18" t="s">
        <v>46</v>
      </c>
      <c r="D19" s="18" t="s">
        <v>47</v>
      </c>
      <c r="E19" s="41" t="s">
        <v>48</v>
      </c>
      <c r="F19" s="4">
        <v>5900</v>
      </c>
    </row>
    <row r="20" spans="1:6" x14ac:dyDescent="0.25">
      <c r="A20" s="36">
        <v>42711</v>
      </c>
      <c r="B20" s="19" t="s">
        <v>50</v>
      </c>
      <c r="C20" s="19" t="s">
        <v>46</v>
      </c>
      <c r="D20" s="19" t="s">
        <v>47</v>
      </c>
      <c r="E20" s="42" t="s">
        <v>48</v>
      </c>
      <c r="F20" s="4">
        <v>4720</v>
      </c>
    </row>
    <row r="21" spans="1:6" x14ac:dyDescent="0.25">
      <c r="A21" s="36" t="s">
        <v>113</v>
      </c>
      <c r="B21" s="19" t="s">
        <v>114</v>
      </c>
      <c r="C21" s="19" t="s">
        <v>116</v>
      </c>
      <c r="D21" s="19" t="s">
        <v>117</v>
      </c>
      <c r="E21" s="42" t="s">
        <v>120</v>
      </c>
      <c r="F21" s="4">
        <v>80387.5</v>
      </c>
    </row>
    <row r="22" spans="1:6" x14ac:dyDescent="0.25">
      <c r="A22" s="36" t="s">
        <v>113</v>
      </c>
      <c r="B22" s="19" t="s">
        <v>115</v>
      </c>
      <c r="C22" s="19" t="s">
        <v>116</v>
      </c>
      <c r="D22" s="19" t="s">
        <v>118</v>
      </c>
      <c r="E22" s="42" t="s">
        <v>119</v>
      </c>
      <c r="F22" s="4">
        <v>10549.2</v>
      </c>
    </row>
    <row r="23" spans="1:6" x14ac:dyDescent="0.25">
      <c r="A23" s="35" t="s">
        <v>51</v>
      </c>
      <c r="B23" s="19" t="s">
        <v>52</v>
      </c>
      <c r="C23" s="19" t="s">
        <v>53</v>
      </c>
      <c r="D23" s="19" t="s">
        <v>54</v>
      </c>
      <c r="E23" s="42" t="s">
        <v>9</v>
      </c>
      <c r="F23" s="4">
        <v>44995.5</v>
      </c>
    </row>
    <row r="24" spans="1:6" x14ac:dyDescent="0.25">
      <c r="A24" s="35" t="s">
        <v>51</v>
      </c>
      <c r="B24" s="26" t="s">
        <v>71</v>
      </c>
      <c r="C24" s="19" t="s">
        <v>53</v>
      </c>
      <c r="D24" s="19" t="s">
        <v>54</v>
      </c>
      <c r="E24" s="42" t="s">
        <v>9</v>
      </c>
      <c r="F24" s="24">
        <v>140701.57999999999</v>
      </c>
    </row>
    <row r="25" spans="1:6" x14ac:dyDescent="0.25">
      <c r="A25" s="35" t="s">
        <v>51</v>
      </c>
      <c r="B25" s="19" t="s">
        <v>55</v>
      </c>
      <c r="C25" s="26" t="s">
        <v>53</v>
      </c>
      <c r="D25" s="19" t="s">
        <v>56</v>
      </c>
      <c r="E25" s="42" t="s">
        <v>10</v>
      </c>
      <c r="F25" s="24">
        <v>191160.07</v>
      </c>
    </row>
    <row r="26" spans="1:6" x14ac:dyDescent="0.25">
      <c r="A26" s="37" t="s">
        <v>77</v>
      </c>
      <c r="B26" s="23" t="s">
        <v>78</v>
      </c>
      <c r="C26" s="32" t="s">
        <v>79</v>
      </c>
      <c r="D26" s="23" t="s">
        <v>80</v>
      </c>
      <c r="E26" s="43" t="s">
        <v>81</v>
      </c>
      <c r="F26" s="25">
        <v>74340</v>
      </c>
    </row>
    <row r="27" spans="1:6" x14ac:dyDescent="0.25">
      <c r="A27" s="37" t="s">
        <v>77</v>
      </c>
      <c r="B27" s="23" t="s">
        <v>83</v>
      </c>
      <c r="C27" s="32" t="s">
        <v>79</v>
      </c>
      <c r="D27" s="23" t="s">
        <v>82</v>
      </c>
      <c r="E27" s="43" t="s">
        <v>81</v>
      </c>
      <c r="F27" s="25">
        <v>499140</v>
      </c>
    </row>
    <row r="28" spans="1:6" x14ac:dyDescent="0.25">
      <c r="A28" s="37" t="s">
        <v>125</v>
      </c>
      <c r="B28" s="29" t="s">
        <v>126</v>
      </c>
      <c r="C28" s="32" t="s">
        <v>127</v>
      </c>
      <c r="D28" s="23" t="s">
        <v>131</v>
      </c>
      <c r="E28" s="43" t="s">
        <v>24</v>
      </c>
      <c r="F28" s="25">
        <v>77519.320000000007</v>
      </c>
    </row>
    <row r="29" spans="1:6" x14ac:dyDescent="0.25">
      <c r="A29" s="37" t="s">
        <v>128</v>
      </c>
      <c r="B29" s="29" t="s">
        <v>129</v>
      </c>
      <c r="C29" s="32" t="s">
        <v>130</v>
      </c>
      <c r="D29" s="23" t="s">
        <v>132</v>
      </c>
      <c r="E29" s="43" t="s">
        <v>24</v>
      </c>
      <c r="F29" s="25">
        <v>71456.7</v>
      </c>
    </row>
    <row r="30" spans="1:6" x14ac:dyDescent="0.25">
      <c r="A30" s="37" t="s">
        <v>133</v>
      </c>
      <c r="B30" s="29" t="s">
        <v>129</v>
      </c>
      <c r="C30" s="32" t="s">
        <v>134</v>
      </c>
      <c r="D30" s="23" t="s">
        <v>135</v>
      </c>
      <c r="E30" s="43" t="s">
        <v>20</v>
      </c>
      <c r="F30" s="25">
        <v>41536</v>
      </c>
    </row>
    <row r="31" spans="1:6" x14ac:dyDescent="0.25">
      <c r="A31" s="53" t="s">
        <v>123</v>
      </c>
      <c r="B31" s="29" t="s">
        <v>122</v>
      </c>
      <c r="C31" s="32" t="s">
        <v>121</v>
      </c>
      <c r="D31" s="23" t="s">
        <v>124</v>
      </c>
      <c r="E31" s="43" t="s">
        <v>24</v>
      </c>
      <c r="F31" s="25">
        <v>3300</v>
      </c>
    </row>
    <row r="32" spans="1:6" x14ac:dyDescent="0.25">
      <c r="A32" s="37">
        <v>45201</v>
      </c>
      <c r="B32" s="29" t="s">
        <v>136</v>
      </c>
      <c r="C32" s="32" t="s">
        <v>137</v>
      </c>
      <c r="D32" s="23" t="s">
        <v>138</v>
      </c>
      <c r="E32" s="43" t="s">
        <v>139</v>
      </c>
      <c r="F32" s="25">
        <v>40415</v>
      </c>
    </row>
    <row r="33" spans="1:9" x14ac:dyDescent="0.25">
      <c r="A33" s="54" t="s">
        <v>72</v>
      </c>
      <c r="B33" s="29" t="s">
        <v>73</v>
      </c>
      <c r="C33" s="31" t="s">
        <v>74</v>
      </c>
      <c r="D33" s="33" t="s">
        <v>75</v>
      </c>
      <c r="E33" s="44" t="s">
        <v>76</v>
      </c>
      <c r="F33" s="3">
        <v>855000</v>
      </c>
    </row>
    <row r="34" spans="1:9" x14ac:dyDescent="0.25">
      <c r="A34" s="55" t="s">
        <v>57</v>
      </c>
      <c r="B34" s="55"/>
      <c r="C34" s="55"/>
      <c r="D34" s="55"/>
      <c r="E34" s="55"/>
      <c r="F34" s="51">
        <f>SUM(F8:F33)</f>
        <v>4009773.57</v>
      </c>
    </row>
    <row r="35" spans="1:9" x14ac:dyDescent="0.25">
      <c r="A35" s="40">
        <v>44986</v>
      </c>
      <c r="B35" s="19" t="s">
        <v>92</v>
      </c>
      <c r="C35" s="19" t="s">
        <v>84</v>
      </c>
      <c r="D35" s="19" t="s">
        <v>87</v>
      </c>
      <c r="E35" s="42" t="s">
        <v>90</v>
      </c>
      <c r="F35" s="48">
        <v>221683.74</v>
      </c>
    </row>
    <row r="36" spans="1:9" x14ac:dyDescent="0.25">
      <c r="A36" s="52" t="s">
        <v>104</v>
      </c>
      <c r="B36" s="21" t="s">
        <v>103</v>
      </c>
      <c r="C36" s="19" t="s">
        <v>88</v>
      </c>
      <c r="D36" s="19" t="s">
        <v>105</v>
      </c>
      <c r="E36" s="42" t="s">
        <v>89</v>
      </c>
      <c r="F36" s="48">
        <v>4596</v>
      </c>
    </row>
    <row r="37" spans="1:9" x14ac:dyDescent="0.25">
      <c r="A37" s="39" t="s">
        <v>93</v>
      </c>
      <c r="B37" s="19" t="s">
        <v>94</v>
      </c>
      <c r="C37" s="19" t="s">
        <v>85</v>
      </c>
      <c r="D37" s="19" t="s">
        <v>86</v>
      </c>
      <c r="E37" s="42" t="s">
        <v>91</v>
      </c>
      <c r="F37" s="48">
        <v>1185.51</v>
      </c>
    </row>
    <row r="38" spans="1:9" x14ac:dyDescent="0.25">
      <c r="A38" s="39" t="s">
        <v>93</v>
      </c>
      <c r="B38" s="19" t="s">
        <v>95</v>
      </c>
      <c r="C38" s="19" t="s">
        <v>85</v>
      </c>
      <c r="D38" s="19" t="s">
        <v>86</v>
      </c>
      <c r="E38" s="42" t="s">
        <v>91</v>
      </c>
      <c r="F38" s="48">
        <v>61093.59</v>
      </c>
      <c r="I38" s="47"/>
    </row>
    <row r="39" spans="1:9" x14ac:dyDescent="0.25">
      <c r="A39" s="39" t="s">
        <v>93</v>
      </c>
      <c r="B39" s="19" t="s">
        <v>96</v>
      </c>
      <c r="C39" s="19" t="s">
        <v>85</v>
      </c>
      <c r="D39" s="19" t="s">
        <v>86</v>
      </c>
      <c r="E39" s="42" t="s">
        <v>91</v>
      </c>
      <c r="F39" s="48">
        <v>1980.91</v>
      </c>
      <c r="I39" s="47"/>
    </row>
    <row r="40" spans="1:9" x14ac:dyDescent="0.25">
      <c r="A40" s="39" t="s">
        <v>93</v>
      </c>
      <c r="B40" s="19" t="s">
        <v>97</v>
      </c>
      <c r="C40" s="19" t="s">
        <v>85</v>
      </c>
      <c r="D40" s="19" t="s">
        <v>86</v>
      </c>
      <c r="E40" s="42" t="s">
        <v>91</v>
      </c>
      <c r="F40" s="48">
        <v>147334.56</v>
      </c>
      <c r="I40" s="47"/>
    </row>
    <row r="41" spans="1:9" x14ac:dyDescent="0.25">
      <c r="A41" s="39" t="s">
        <v>93</v>
      </c>
      <c r="B41" s="19" t="s">
        <v>98</v>
      </c>
      <c r="C41" s="19" t="s">
        <v>85</v>
      </c>
      <c r="D41" s="19" t="s">
        <v>86</v>
      </c>
      <c r="E41" s="42" t="s">
        <v>91</v>
      </c>
      <c r="F41" s="48">
        <v>158.26</v>
      </c>
      <c r="I41" s="47"/>
    </row>
    <row r="42" spans="1:9" x14ac:dyDescent="0.25">
      <c r="A42" s="39" t="s">
        <v>93</v>
      </c>
      <c r="B42" s="19" t="s">
        <v>99</v>
      </c>
      <c r="C42" s="19" t="s">
        <v>85</v>
      </c>
      <c r="D42" s="19" t="s">
        <v>86</v>
      </c>
      <c r="E42" s="42" t="s">
        <v>91</v>
      </c>
      <c r="F42" s="48">
        <v>843.83</v>
      </c>
    </row>
    <row r="43" spans="1:9" x14ac:dyDescent="0.25">
      <c r="A43" s="39" t="s">
        <v>93</v>
      </c>
      <c r="B43" s="19" t="s">
        <v>100</v>
      </c>
      <c r="C43" s="19" t="s">
        <v>85</v>
      </c>
      <c r="D43" s="19" t="s">
        <v>86</v>
      </c>
      <c r="E43" s="42" t="s">
        <v>91</v>
      </c>
      <c r="F43" s="48">
        <v>839.68</v>
      </c>
    </row>
    <row r="44" spans="1:9" x14ac:dyDescent="0.25">
      <c r="A44" s="46" t="s">
        <v>102</v>
      </c>
      <c r="B44" s="19" t="s">
        <v>101</v>
      </c>
      <c r="C44" s="19" t="s">
        <v>85</v>
      </c>
      <c r="D44" s="19" t="s">
        <v>86</v>
      </c>
      <c r="E44" s="42" t="s">
        <v>91</v>
      </c>
      <c r="F44" s="48">
        <v>279597.23</v>
      </c>
    </row>
    <row r="45" spans="1:9" x14ac:dyDescent="0.25">
      <c r="A45" s="62" t="s">
        <v>57</v>
      </c>
      <c r="B45" s="63"/>
      <c r="C45" s="63"/>
      <c r="D45" s="63"/>
      <c r="E45" s="63"/>
      <c r="F45" s="49">
        <f>SUM(F35:F44)</f>
        <v>719313.30999999994</v>
      </c>
    </row>
    <row r="46" spans="1:9" x14ac:dyDescent="0.25">
      <c r="A46" s="9"/>
      <c r="B46" s="14"/>
      <c r="C46" s="18" t="s">
        <v>64</v>
      </c>
      <c r="D46" s="18"/>
      <c r="E46" s="15"/>
      <c r="F46" s="48">
        <v>407557.15</v>
      </c>
    </row>
    <row r="47" spans="1:9" x14ac:dyDescent="0.25">
      <c r="A47" s="9"/>
      <c r="B47" s="16"/>
      <c r="C47" s="18" t="s">
        <v>65</v>
      </c>
      <c r="D47" s="18"/>
      <c r="E47" s="15"/>
      <c r="F47" s="48">
        <v>2020233.26</v>
      </c>
    </row>
    <row r="48" spans="1:9" x14ac:dyDescent="0.25">
      <c r="A48" s="9"/>
      <c r="B48" s="16"/>
      <c r="C48" s="18" t="s">
        <v>66</v>
      </c>
      <c r="D48" s="18"/>
      <c r="E48" s="15"/>
      <c r="F48" s="48">
        <v>325441.3</v>
      </c>
    </row>
    <row r="49" spans="1:6" x14ac:dyDescent="0.25">
      <c r="A49" s="2"/>
      <c r="B49" s="16"/>
      <c r="C49" s="18" t="s">
        <v>67</v>
      </c>
      <c r="D49" s="22"/>
      <c r="E49" s="15"/>
      <c r="F49" s="48">
        <v>135181.82</v>
      </c>
    </row>
    <row r="50" spans="1:6" x14ac:dyDescent="0.25">
      <c r="A50" s="2"/>
      <c r="B50" s="16"/>
      <c r="C50" s="18" t="s">
        <v>68</v>
      </c>
      <c r="D50" s="18"/>
      <c r="E50" s="15"/>
      <c r="F50" s="48">
        <v>13734.12</v>
      </c>
    </row>
    <row r="51" spans="1:6" x14ac:dyDescent="0.25">
      <c r="A51" s="2"/>
      <c r="B51" s="16"/>
      <c r="C51" s="18" t="s">
        <v>107</v>
      </c>
      <c r="D51" s="18"/>
      <c r="E51" s="15"/>
      <c r="F51" s="48">
        <v>116260</v>
      </c>
    </row>
    <row r="52" spans="1:6" x14ac:dyDescent="0.25">
      <c r="A52" s="2"/>
      <c r="B52" s="16"/>
      <c r="C52" s="18" t="s">
        <v>69</v>
      </c>
      <c r="D52" s="18"/>
      <c r="E52" s="15"/>
      <c r="F52" s="48">
        <v>49441.62</v>
      </c>
    </row>
    <row r="53" spans="1:6" x14ac:dyDescent="0.25">
      <c r="A53" s="62" t="s">
        <v>57</v>
      </c>
      <c r="B53" s="63"/>
      <c r="C53" s="63"/>
      <c r="D53" s="63"/>
      <c r="E53" s="63"/>
      <c r="F53" s="49">
        <f>SUM(F46:F52)</f>
        <v>3067849.27</v>
      </c>
    </row>
    <row r="54" spans="1:6" ht="15.75" x14ac:dyDescent="0.25">
      <c r="A54" s="57" t="s">
        <v>70</v>
      </c>
      <c r="B54" s="57"/>
      <c r="C54" s="57"/>
      <c r="D54" s="57"/>
      <c r="E54" s="64"/>
      <c r="F54" s="50">
        <f>+F34+F45+F53</f>
        <v>7796936.1500000004</v>
      </c>
    </row>
  </sheetData>
  <mergeCells count="14">
    <mergeCell ref="A53:E53"/>
    <mergeCell ref="A34:E34"/>
    <mergeCell ref="A45:E45"/>
    <mergeCell ref="A54:E54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2023-03-15T15:46:38Z</cp:lastPrinted>
  <dcterms:created xsi:type="dcterms:W3CDTF">2022-11-02T17:19:51Z</dcterms:created>
  <dcterms:modified xsi:type="dcterms:W3CDTF">2023-03-15T15:50:54Z</dcterms:modified>
</cp:coreProperties>
</file>