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FINANCIERA Y OAI\2022\OCTUBRE 2022\"/>
    </mc:Choice>
  </mc:AlternateContent>
  <xr:revisionPtr revIDLastSave="0" documentId="8_{B4ABD3E1-3DD5-4ACC-B526-E2AE0D0F1ED7}" xr6:coauthVersionLast="47" xr6:coauthVersionMax="47" xr10:uidLastSave="{00000000-0000-0000-0000-000000000000}"/>
  <bookViews>
    <workbookView xWindow="-120" yWindow="-120" windowWidth="29040" windowHeight="15840" tabRatio="618" xr2:uid="{4C268EC0-68F2-4308-A79C-8C30ED2AF4D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" l="1"/>
  <c r="F77" i="1" l="1"/>
  <c r="F69" i="1"/>
  <c r="F78" i="1" l="1"/>
</calcChain>
</file>

<file path=xl/sharedStrings.xml><?xml version="1.0" encoding="utf-8"?>
<sst xmlns="http://schemas.openxmlformats.org/spreadsheetml/2006/main" count="244" uniqueCount="139">
  <si>
    <t>INSTITUTO DEL TABACO DE LA REPÚBLICA DOMINICANA</t>
  </si>
  <si>
    <t>CONTRALORIA GENERAL DE LA REPUBLICA</t>
  </si>
  <si>
    <t xml:space="preserve">UNIDAD DE AUDITORIA INTERNA </t>
  </si>
  <si>
    <t>FECHA REGISTRO</t>
  </si>
  <si>
    <t>FACTURA NCF NO.</t>
  </si>
  <si>
    <t>PROVEEDOR</t>
  </si>
  <si>
    <t>CONCEPTO</t>
  </si>
  <si>
    <t>CLASIFICADOR</t>
  </si>
  <si>
    <t>MONTO</t>
  </si>
  <si>
    <t>28/09/2022</t>
  </si>
  <si>
    <t>CECOMSA</t>
  </si>
  <si>
    <t>COMP. DE EQUIPOS INF</t>
  </si>
  <si>
    <t>2.6.1.3.01</t>
  </si>
  <si>
    <t>B1500000169</t>
  </si>
  <si>
    <t>FLORISTERIA MARIA VICTORIA</t>
  </si>
  <si>
    <t>ARREGLOS FLORAL</t>
  </si>
  <si>
    <t>2.3.1.3.03</t>
  </si>
  <si>
    <t>2.2.2.2.01</t>
  </si>
  <si>
    <t>22/08/2022</t>
  </si>
  <si>
    <t>B1500002288</t>
  </si>
  <si>
    <t>BOSQUESA, S.A.</t>
  </si>
  <si>
    <t>COMP. DE PIEZA</t>
  </si>
  <si>
    <t>2.3.9.8.01</t>
  </si>
  <si>
    <t>24/08/2022</t>
  </si>
  <si>
    <t>B1500002211</t>
  </si>
  <si>
    <t>COMP. DE CORTASESTOS</t>
  </si>
  <si>
    <t>2.6.5.1.01</t>
  </si>
  <si>
    <t>A010010011500000179</t>
  </si>
  <si>
    <t xml:space="preserve">RADIO SANTA MARIA </t>
  </si>
  <si>
    <t>PUBLICIDAD</t>
  </si>
  <si>
    <t>2.2.2.1.01</t>
  </si>
  <si>
    <t>09/08/2022</t>
  </si>
  <si>
    <t>B1500000539</t>
  </si>
  <si>
    <t>DI-PART PARTES MECANICA</t>
  </si>
  <si>
    <t>REPARACION DE FRENO</t>
  </si>
  <si>
    <t>2.2.7.2.06</t>
  </si>
  <si>
    <t>19/08/2022</t>
  </si>
  <si>
    <t>A010010011500000036</t>
  </si>
  <si>
    <t>DOMINGO CABRERA REYES</t>
  </si>
  <si>
    <t xml:space="preserve">REPARACION Y MANTENIMIENTO </t>
  </si>
  <si>
    <t>ADQUISICION DE BUFFETS YREFRIGERIO</t>
  </si>
  <si>
    <t>2.2.9.2.01</t>
  </si>
  <si>
    <t>B1500000132</t>
  </si>
  <si>
    <t>COOPINTABACO</t>
  </si>
  <si>
    <t>ALMUERZOS</t>
  </si>
  <si>
    <t>2.3.1.1.01</t>
  </si>
  <si>
    <t>B1500000154</t>
  </si>
  <si>
    <t>BUFFET</t>
  </si>
  <si>
    <t>14/09/2018</t>
  </si>
  <si>
    <t>A010010011500000054</t>
  </si>
  <si>
    <t>PEREZ  AUTOBUS SRL</t>
  </si>
  <si>
    <t>ALQUILER</t>
  </si>
  <si>
    <t>2.2.8.6.01</t>
  </si>
  <si>
    <t>05/08/2016</t>
  </si>
  <si>
    <t>A010010011500002745</t>
  </si>
  <si>
    <t>SUPLIDORA OBER,SRL</t>
  </si>
  <si>
    <t>UTENSILIOS DE COCINA</t>
  </si>
  <si>
    <t>2.3.9.5.01</t>
  </si>
  <si>
    <t>A010010011500002735</t>
  </si>
  <si>
    <t>A010010011500002767</t>
  </si>
  <si>
    <t>ESTUFA DE MESA</t>
  </si>
  <si>
    <t>2.6.1.4.01</t>
  </si>
  <si>
    <t>P010010011502880011</t>
  </si>
  <si>
    <t>ANGELA CASTILLO BENCOSME</t>
  </si>
  <si>
    <t>ALQUILER DE MOBILIARIOS</t>
  </si>
  <si>
    <t>2.2.5.3.04</t>
  </si>
  <si>
    <t>A010010011500000025</t>
  </si>
  <si>
    <t>RAFAELA DEL CARMEN GUABA</t>
  </si>
  <si>
    <t>CORONA FLORAL</t>
  </si>
  <si>
    <t>2.2.8.4.01</t>
  </si>
  <si>
    <t>A010010011500000026</t>
  </si>
  <si>
    <t>A010010011500000024</t>
  </si>
  <si>
    <t>09/09/2022</t>
  </si>
  <si>
    <t>B1500000127</t>
  </si>
  <si>
    <t>DOMINICAN EQUIP SOURCE</t>
  </si>
  <si>
    <t>COMP. DE PARRILLAS</t>
  </si>
  <si>
    <t>B1500000128</t>
  </si>
  <si>
    <t>COMP. DE DISCO RASTRA</t>
  </si>
  <si>
    <t>01/07/2022</t>
  </si>
  <si>
    <t>B1500000046</t>
  </si>
  <si>
    <t xml:space="preserve"> SELLOS PRETINTADO</t>
  </si>
  <si>
    <t xml:space="preserve">AGUA LA REYNA </t>
  </si>
  <si>
    <t>COMPRA DE BOTELLAS AGUA</t>
  </si>
  <si>
    <t>2.2.8.7.04</t>
  </si>
  <si>
    <t>SUB-TOTAL</t>
  </si>
  <si>
    <t>A010010011500000048</t>
  </si>
  <si>
    <t>AGENCIA DE VIAJE  LIVIA</t>
  </si>
  <si>
    <t>COMPRA DE BOLETO AEREO</t>
  </si>
  <si>
    <t>TOBACCO LEAF SORTING SRL</t>
  </si>
  <si>
    <t>PROYECTO YAMASA</t>
  </si>
  <si>
    <t>PROYECTO COTUI</t>
  </si>
  <si>
    <t>BANCO AGRICOLA</t>
  </si>
  <si>
    <t>AFP-EMPLEADOS</t>
  </si>
  <si>
    <t>ARS-EMPLEADOS</t>
  </si>
  <si>
    <t>PLAN DE RETIRO</t>
  </si>
  <si>
    <t xml:space="preserve">VIATICOS </t>
  </si>
  <si>
    <t>RETENCION PROVEEDOR</t>
  </si>
  <si>
    <t>RETENCION IMP ITBIS</t>
  </si>
  <si>
    <t>TOTAL GENERAL</t>
  </si>
  <si>
    <t>RELACION DE CUENTAS POR PAGAR AL 31 DE OCTUBRE 2022</t>
  </si>
  <si>
    <t>SYDUAL SRL</t>
  </si>
  <si>
    <t>COMPRA DE BOTELLITAS DE AGUA</t>
  </si>
  <si>
    <t>B1500008783</t>
  </si>
  <si>
    <t>25/10/2022</t>
  </si>
  <si>
    <t>B1500014823 Y 14824</t>
  </si>
  <si>
    <t>ACTIVIDADES CAOMA, SRL</t>
  </si>
  <si>
    <t>ALQUILER DE ACCESORIOS</t>
  </si>
  <si>
    <t>B1500000833</t>
  </si>
  <si>
    <t>COMPRA DE PIESAS</t>
  </si>
  <si>
    <t>B1500000549 HASTA 552</t>
  </si>
  <si>
    <t>IDEMESA, SRL</t>
  </si>
  <si>
    <t>COMPRA DE PRODUCTOS FARMACEUTICOS</t>
  </si>
  <si>
    <t>B1500000872</t>
  </si>
  <si>
    <t>2.3.4.1.01</t>
  </si>
  <si>
    <t>PRINTEADO 1A, EIRL,</t>
  </si>
  <si>
    <t>RAFITEX PATRON TEXTIL</t>
  </si>
  <si>
    <t>COMPRA DE UNIFORMES</t>
  </si>
  <si>
    <t>B1500000019</t>
  </si>
  <si>
    <t>2.3.2.3.01</t>
  </si>
  <si>
    <t>SANTO DOMINGO MOTORS</t>
  </si>
  <si>
    <t>MANTENIMIENTO DE VEHICULOS</t>
  </si>
  <si>
    <t>B1500023132</t>
  </si>
  <si>
    <t>B1500023134</t>
  </si>
  <si>
    <t>B1500023125</t>
  </si>
  <si>
    <t>B1500023135</t>
  </si>
  <si>
    <t>B1500023126</t>
  </si>
  <si>
    <t>B1500023133</t>
  </si>
  <si>
    <t>B1500023136</t>
  </si>
  <si>
    <t>B1500000356 Y 358</t>
  </si>
  <si>
    <t>ESCUELA DE ALTA DIRECCION</t>
  </si>
  <si>
    <t>CURSO DE PROGRAMA DE MEJORAS</t>
  </si>
  <si>
    <t>B1500000490</t>
  </si>
  <si>
    <t>SIVINOX, SRL</t>
  </si>
  <si>
    <t>B1500000026</t>
  </si>
  <si>
    <t>PUBLICACIONES AHORA C.X.A</t>
  </si>
  <si>
    <t>PUBLICACION PARA INT NAC PUBLICA</t>
  </si>
  <si>
    <t>B1500003693</t>
  </si>
  <si>
    <t>B1500000134</t>
  </si>
  <si>
    <t>SEP/OCT/2022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</si>
</sst>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d/mm/yyyy"/>
    <numFmt numFmtId="165" formatCode="&quot;$&quot;#,##0.00"/>
    <numFmt numFmtId="166" formatCode="dd/mm/yy"/>
    <numFmt numFmtId="167" formatCode="mm/dd/yy"/>
  </numFmts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 applyAlignment="1">
      <alignment horizontal="center"/>
    </xf>
    <xf numFmtId="49" fontId="2" fillId="0" borderId="4" xfId="0" applyNumberFormat="1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left" wrapText="1"/>
    </xf>
    <xf numFmtId="4" fontId="2" fillId="0" borderId="5" xfId="0" applyNumberFormat="1" applyFont="1" applyBorder="1" applyAlignment="1">
      <alignment wrapText="1"/>
    </xf>
    <xf numFmtId="49" fontId="2" fillId="0" borderId="4" xfId="0" quotePrefix="1" applyNumberFormat="1" applyFont="1" applyBorder="1" applyAlignment="1">
      <alignment horizontal="center" wrapText="1"/>
    </xf>
    <xf numFmtId="49" fontId="2" fillId="0" borderId="6" xfId="0" applyNumberFormat="1" applyFont="1" applyBorder="1" applyAlignment="1">
      <alignment horizontal="center" wrapText="1"/>
    </xf>
    <xf numFmtId="4" fontId="2" fillId="0" borderId="7" xfId="0" applyNumberFormat="1" applyFont="1" applyBorder="1" applyAlignment="1">
      <alignment wrapText="1"/>
    </xf>
    <xf numFmtId="164" fontId="2" fillId="0" borderId="8" xfId="0" applyNumberFormat="1" applyFont="1" applyBorder="1" applyAlignment="1">
      <alignment horizontal="center" wrapText="1"/>
    </xf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4" fontId="2" fillId="3" borderId="4" xfId="0" applyNumberFormat="1" applyFont="1" applyFill="1" applyBorder="1" applyAlignment="1">
      <alignment horizontal="right"/>
    </xf>
    <xf numFmtId="164" fontId="2" fillId="0" borderId="8" xfId="0" quotePrefix="1" applyNumberFormat="1" applyFont="1" applyBorder="1" applyAlignment="1">
      <alignment horizontal="center" wrapText="1"/>
    </xf>
    <xf numFmtId="164" fontId="2" fillId="0" borderId="8" xfId="0" quotePrefix="1" applyNumberFormat="1" applyFont="1" applyBorder="1" applyAlignment="1">
      <alignment horizontal="left" wrapText="1"/>
    </xf>
    <xf numFmtId="4" fontId="2" fillId="3" borderId="8" xfId="0" applyNumberFormat="1" applyFont="1" applyFill="1" applyBorder="1" applyAlignment="1">
      <alignment horizontal="right"/>
    </xf>
    <xf numFmtId="164" fontId="2" fillId="0" borderId="8" xfId="0" quotePrefix="1" applyNumberFormat="1" applyFont="1" applyBorder="1" applyAlignment="1">
      <alignment horizontal="center"/>
    </xf>
    <xf numFmtId="0" fontId="2" fillId="3" borderId="8" xfId="0" applyFont="1" applyFill="1" applyBorder="1"/>
    <xf numFmtId="0" fontId="2" fillId="3" borderId="9" xfId="0" applyFont="1" applyFill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 wrapText="1"/>
    </xf>
    <xf numFmtId="49" fontId="2" fillId="0" borderId="8" xfId="0" applyNumberFormat="1" applyFont="1" applyBorder="1" applyAlignment="1">
      <alignment horizontal="left" wrapText="1"/>
    </xf>
    <xf numFmtId="164" fontId="2" fillId="3" borderId="8" xfId="0" applyNumberFormat="1" applyFont="1" applyFill="1" applyBorder="1" applyAlignment="1">
      <alignment horizontal="center"/>
    </xf>
    <xf numFmtId="166" fontId="2" fillId="0" borderId="8" xfId="0" applyNumberFormat="1" applyFont="1" applyBorder="1" applyAlignment="1">
      <alignment horizontal="left"/>
    </xf>
    <xf numFmtId="0" fontId="4" fillId="3" borderId="9" xfId="0" applyFont="1" applyFill="1" applyBorder="1" applyAlignment="1">
      <alignment horizontal="center"/>
    </xf>
    <xf numFmtId="4" fontId="2" fillId="0" borderId="8" xfId="0" applyNumberFormat="1" applyFont="1" applyBorder="1" applyAlignment="1">
      <alignment horizontal="right"/>
    </xf>
    <xf numFmtId="165" fontId="3" fillId="0" borderId="8" xfId="0" applyNumberFormat="1" applyFont="1" applyBorder="1" applyAlignment="1">
      <alignment horizontal="right"/>
    </xf>
    <xf numFmtId="167" fontId="2" fillId="0" borderId="8" xfId="0" applyNumberFormat="1" applyFont="1" applyBorder="1" applyAlignment="1">
      <alignment horizontal="right"/>
    </xf>
    <xf numFmtId="4" fontId="2" fillId="0" borderId="9" xfId="0" applyNumberFormat="1" applyFont="1" applyBorder="1"/>
    <xf numFmtId="167" fontId="2" fillId="0" borderId="8" xfId="0" applyNumberFormat="1" applyFont="1" applyBorder="1"/>
    <xf numFmtId="165" fontId="1" fillId="0" borderId="8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2" fillId="0" borderId="8" xfId="0" applyFont="1" applyBorder="1" applyAlignment="1">
      <alignment horizontal="left"/>
    </xf>
    <xf numFmtId="14" fontId="2" fillId="0" borderId="8" xfId="0" applyNumberFormat="1" applyFont="1" applyBorder="1" applyAlignment="1">
      <alignment horizontal="center" wrapText="1"/>
    </xf>
    <xf numFmtId="0" fontId="2" fillId="3" borderId="8" xfId="0" applyFont="1" applyFill="1" applyBorder="1" applyAlignment="1">
      <alignment horizontal="left"/>
    </xf>
    <xf numFmtId="14" fontId="2" fillId="0" borderId="8" xfId="0" quotePrefix="1" applyNumberFormat="1" applyFont="1" applyBorder="1" applyAlignment="1">
      <alignment horizontal="center"/>
    </xf>
    <xf numFmtId="0" fontId="0" fillId="0" borderId="7" xfId="0" applyBorder="1" applyAlignment="1">
      <alignment horizontal="left"/>
    </xf>
    <xf numFmtId="14" fontId="0" fillId="0" borderId="7" xfId="0" applyNumberFormat="1" applyBorder="1" applyAlignment="1">
      <alignment horizontal="center"/>
    </xf>
    <xf numFmtId="43" fontId="0" fillId="0" borderId="7" xfId="1" applyFont="1" applyBorder="1"/>
    <xf numFmtId="0" fontId="2" fillId="3" borderId="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4" fontId="2" fillId="3" borderId="7" xfId="0" applyNumberFormat="1" applyFont="1" applyFill="1" applyBorder="1" applyAlignment="1">
      <alignment horizontal="right"/>
    </xf>
    <xf numFmtId="0" fontId="2" fillId="3" borderId="7" xfId="0" applyFont="1" applyFill="1" applyBorder="1" applyAlignment="1">
      <alignment horizontal="left"/>
    </xf>
    <xf numFmtId="14" fontId="2" fillId="0" borderId="7" xfId="0" quotePrefix="1" applyNumberFormat="1" applyFont="1" applyBorder="1" applyAlignment="1">
      <alignment horizontal="center"/>
    </xf>
    <xf numFmtId="164" fontId="2" fillId="0" borderId="11" xfId="0" quotePrefix="1" applyNumberFormat="1" applyFont="1" applyBorder="1" applyAlignment="1">
      <alignment horizontal="center"/>
    </xf>
    <xf numFmtId="0" fontId="2" fillId="3" borderId="11" xfId="0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6" xfId="0" applyFont="1" applyFill="1" applyBorder="1" applyAlignment="1">
      <alignment horizontal="center"/>
    </xf>
    <xf numFmtId="0" fontId="0" fillId="0" borderId="7" xfId="0" applyBorder="1"/>
    <xf numFmtId="14" fontId="2" fillId="0" borderId="15" xfId="0" quotePrefix="1" applyNumberFormat="1" applyFont="1" applyBorder="1" applyAlignment="1">
      <alignment horizontal="center"/>
    </xf>
    <xf numFmtId="0" fontId="2" fillId="3" borderId="15" xfId="0" applyFont="1" applyFill="1" applyBorder="1" applyAlignment="1">
      <alignment horizontal="left"/>
    </xf>
    <xf numFmtId="0" fontId="2" fillId="3" borderId="15" xfId="0" applyFont="1" applyFill="1" applyBorder="1" applyAlignment="1">
      <alignment horizontal="center"/>
    </xf>
    <xf numFmtId="4" fontId="2" fillId="3" borderId="15" xfId="0" applyNumberFormat="1" applyFont="1" applyFill="1" applyBorder="1" applyAlignment="1">
      <alignment horizontal="right"/>
    </xf>
    <xf numFmtId="165" fontId="3" fillId="3" borderId="14" xfId="0" applyNumberFormat="1" applyFont="1" applyFill="1" applyBorder="1" applyAlignment="1">
      <alignment horizontal="right"/>
    </xf>
    <xf numFmtId="14" fontId="2" fillId="0" borderId="11" xfId="0" quotePrefix="1" applyNumberFormat="1" applyFont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4" fontId="2" fillId="0" borderId="8" xfId="0" quotePrefix="1" applyNumberFormat="1" applyFont="1" applyBorder="1" applyAlignment="1">
      <alignment horizontal="center" wrapText="1"/>
    </xf>
    <xf numFmtId="14" fontId="2" fillId="0" borderId="8" xfId="0" quotePrefix="1" applyNumberFormat="1" applyFont="1" applyBorder="1" applyAlignment="1">
      <alignment horizontal="left" wrapText="1"/>
    </xf>
    <xf numFmtId="0" fontId="2" fillId="3" borderId="11" xfId="0" applyFont="1" applyFill="1" applyBorder="1" applyAlignment="1">
      <alignment horizontal="left"/>
    </xf>
    <xf numFmtId="164" fontId="3" fillId="3" borderId="7" xfId="0" applyNumberFormat="1" applyFont="1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49" fontId="1" fillId="2" borderId="2" xfId="0" applyNumberFormat="1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2" fillId="3" borderId="16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0" borderId="10" xfId="0" applyFont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0</xdr:rowOff>
    </xdr:from>
    <xdr:ext cx="1695450" cy="1165614"/>
    <xdr:pic>
      <xdr:nvPicPr>
        <xdr:cNvPr id="2" name="Imagen 4">
          <a:extLst>
            <a:ext uri="{FF2B5EF4-FFF2-40B4-BE49-F238E27FC236}">
              <a16:creationId xmlns:a16="http://schemas.microsoft.com/office/drawing/2014/main" id="{CE8269F7-5AF6-4A5C-B833-E095C9990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100" y="0"/>
          <a:ext cx="1695450" cy="1165614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723903</xdr:colOff>
      <xdr:row>0</xdr:row>
      <xdr:rowOff>76202</xdr:rowOff>
    </xdr:from>
    <xdr:ext cx="1752603" cy="1028697"/>
    <xdr:pic>
      <xdr:nvPicPr>
        <xdr:cNvPr id="3" name="2 Imagen">
          <a:extLst>
            <a:ext uri="{FF2B5EF4-FFF2-40B4-BE49-F238E27FC236}">
              <a16:creationId xmlns:a16="http://schemas.microsoft.com/office/drawing/2014/main" id="{9F8ED5AE-09E2-46DF-ADE3-CC48A904A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8153403" y="76202"/>
          <a:ext cx="1752603" cy="1028697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9AE5B-4B92-45BE-A1C0-B31531F6584F}">
  <dimension ref="A1:T78"/>
  <sheetViews>
    <sheetView tabSelected="1" topLeftCell="A77" workbookViewId="0">
      <selection activeCell="B91" sqref="B91"/>
    </sheetView>
  </sheetViews>
  <sheetFormatPr baseColWidth="10" defaultRowHeight="15" x14ac:dyDescent="0.25"/>
  <cols>
    <col min="1" max="1" width="16.85546875" customWidth="1"/>
    <col min="2" max="2" width="26.140625" customWidth="1"/>
    <col min="3" max="3" width="31.140625" style="73" customWidth="1"/>
    <col min="4" max="4" width="37.28515625" style="73" customWidth="1"/>
    <col min="5" max="5" width="18.85546875" customWidth="1"/>
    <col min="6" max="6" width="18.140625" customWidth="1"/>
  </cols>
  <sheetData>
    <row r="1" spans="1:6" ht="15.75" x14ac:dyDescent="0.25">
      <c r="A1" s="63" t="s">
        <v>0</v>
      </c>
      <c r="B1" s="63"/>
      <c r="C1" s="63"/>
      <c r="D1" s="63"/>
      <c r="E1" s="63"/>
      <c r="F1" s="63"/>
    </row>
    <row r="2" spans="1:6" ht="15.75" x14ac:dyDescent="0.25">
      <c r="A2" s="63" t="s">
        <v>99</v>
      </c>
      <c r="B2" s="63"/>
      <c r="C2" s="63"/>
      <c r="D2" s="63"/>
      <c r="E2" s="63"/>
      <c r="F2" s="63"/>
    </row>
    <row r="3" spans="1:6" ht="15.75" x14ac:dyDescent="0.25">
      <c r="A3" s="63" t="s">
        <v>1</v>
      </c>
      <c r="B3" s="63"/>
      <c r="C3" s="63"/>
      <c r="D3" s="63"/>
      <c r="E3" s="63"/>
      <c r="F3" s="63"/>
    </row>
    <row r="4" spans="1:6" ht="15.75" x14ac:dyDescent="0.25">
      <c r="A4" s="63" t="s">
        <v>2</v>
      </c>
      <c r="B4" s="63"/>
      <c r="C4" s="63"/>
      <c r="D4" s="63"/>
      <c r="E4" s="63"/>
      <c r="F4" s="63"/>
    </row>
    <row r="5" spans="1:6" ht="15.75" x14ac:dyDescent="0.25">
      <c r="A5" s="30"/>
      <c r="B5" s="30"/>
      <c r="C5" s="67"/>
      <c r="D5" s="67"/>
      <c r="E5" s="30"/>
      <c r="F5" s="30"/>
    </row>
    <row r="6" spans="1:6" ht="16.5" thickBot="1" x14ac:dyDescent="0.3">
      <c r="A6" s="1"/>
      <c r="B6" s="1"/>
      <c r="C6" s="67"/>
      <c r="D6" s="67"/>
      <c r="E6" s="1"/>
      <c r="F6" s="1"/>
    </row>
    <row r="7" spans="1:6" ht="15.75" thickBot="1" x14ac:dyDescent="0.3">
      <c r="A7" s="64" t="s">
        <v>3</v>
      </c>
      <c r="B7" s="65" t="s">
        <v>4</v>
      </c>
      <c r="C7" s="68" t="s">
        <v>5</v>
      </c>
      <c r="D7" s="68" t="s">
        <v>6</v>
      </c>
      <c r="E7" s="65" t="s">
        <v>7</v>
      </c>
      <c r="F7" s="66" t="s">
        <v>8</v>
      </c>
    </row>
    <row r="8" spans="1:6" ht="15.75" thickBot="1" x14ac:dyDescent="0.3">
      <c r="A8" s="64"/>
      <c r="B8" s="65"/>
      <c r="C8" s="68"/>
      <c r="D8" s="68"/>
      <c r="E8" s="65"/>
      <c r="F8" s="66"/>
    </row>
    <row r="9" spans="1:6" x14ac:dyDescent="0.25">
      <c r="A9" s="5" t="s">
        <v>103</v>
      </c>
      <c r="B9" s="3" t="s">
        <v>102</v>
      </c>
      <c r="C9" s="3" t="s">
        <v>100</v>
      </c>
      <c r="D9" s="3" t="s">
        <v>101</v>
      </c>
      <c r="E9" s="2" t="s">
        <v>45</v>
      </c>
      <c r="F9" s="4">
        <v>22500</v>
      </c>
    </row>
    <row r="10" spans="1:6" ht="18" customHeight="1" x14ac:dyDescent="0.25">
      <c r="A10" s="5" t="s">
        <v>9</v>
      </c>
      <c r="B10" s="3" t="s">
        <v>104</v>
      </c>
      <c r="C10" s="3" t="s">
        <v>10</v>
      </c>
      <c r="D10" s="3" t="s">
        <v>11</v>
      </c>
      <c r="E10" s="6" t="s">
        <v>12</v>
      </c>
      <c r="F10" s="7">
        <v>26077.15</v>
      </c>
    </row>
    <row r="11" spans="1:6" x14ac:dyDescent="0.25">
      <c r="A11" s="8">
        <v>44553</v>
      </c>
      <c r="B11" s="9" t="s">
        <v>13</v>
      </c>
      <c r="C11" s="31" t="s">
        <v>14</v>
      </c>
      <c r="D11" s="31" t="s">
        <v>15</v>
      </c>
      <c r="E11" s="10" t="s">
        <v>16</v>
      </c>
      <c r="F11" s="11">
        <v>115597</v>
      </c>
    </row>
    <row r="12" spans="1:6" x14ac:dyDescent="0.25">
      <c r="A12" s="32">
        <v>44860</v>
      </c>
      <c r="B12" s="31" t="s">
        <v>107</v>
      </c>
      <c r="C12" s="31" t="s">
        <v>105</v>
      </c>
      <c r="D12" s="31" t="s">
        <v>106</v>
      </c>
      <c r="E12" s="10" t="s">
        <v>52</v>
      </c>
      <c r="F12" s="11">
        <v>45548</v>
      </c>
    </row>
    <row r="13" spans="1:6" ht="17.25" customHeight="1" x14ac:dyDescent="0.25">
      <c r="A13" s="12" t="s">
        <v>18</v>
      </c>
      <c r="B13" s="13" t="s">
        <v>19</v>
      </c>
      <c r="C13" s="31" t="s">
        <v>20</v>
      </c>
      <c r="D13" s="31" t="s">
        <v>21</v>
      </c>
      <c r="E13" s="10" t="s">
        <v>22</v>
      </c>
      <c r="F13" s="11">
        <v>28482.66</v>
      </c>
    </row>
    <row r="14" spans="1:6" ht="18" customHeight="1" x14ac:dyDescent="0.25">
      <c r="A14" s="12" t="s">
        <v>23</v>
      </c>
      <c r="B14" s="13" t="s">
        <v>24</v>
      </c>
      <c r="C14" s="31" t="s">
        <v>20</v>
      </c>
      <c r="D14" s="31" t="s">
        <v>25</v>
      </c>
      <c r="E14" s="10" t="s">
        <v>26</v>
      </c>
      <c r="F14" s="11">
        <v>26580.04</v>
      </c>
    </row>
    <row r="15" spans="1:6" ht="18" customHeight="1" x14ac:dyDescent="0.25">
      <c r="A15" s="57">
        <v>44847</v>
      </c>
      <c r="B15" s="58" t="s">
        <v>136</v>
      </c>
      <c r="C15" s="31" t="s">
        <v>134</v>
      </c>
      <c r="D15" s="31" t="s">
        <v>135</v>
      </c>
      <c r="E15" s="10" t="s">
        <v>30</v>
      </c>
      <c r="F15" s="11">
        <v>73702.8</v>
      </c>
    </row>
    <row r="16" spans="1:6" x14ac:dyDescent="0.25">
      <c r="A16" s="8">
        <v>42747</v>
      </c>
      <c r="B16" s="9" t="s">
        <v>27</v>
      </c>
      <c r="C16" s="31" t="s">
        <v>28</v>
      </c>
      <c r="D16" s="31" t="s">
        <v>29</v>
      </c>
      <c r="E16" s="10" t="s">
        <v>30</v>
      </c>
      <c r="F16" s="14">
        <v>15646.8</v>
      </c>
    </row>
    <row r="17" spans="1:6" x14ac:dyDescent="0.25">
      <c r="A17" s="15" t="s">
        <v>31</v>
      </c>
      <c r="B17" s="16" t="s">
        <v>32</v>
      </c>
      <c r="C17" s="33" t="s">
        <v>33</v>
      </c>
      <c r="D17" s="33" t="s">
        <v>34</v>
      </c>
      <c r="E17" s="17" t="s">
        <v>35</v>
      </c>
      <c r="F17" s="14">
        <v>68440</v>
      </c>
    </row>
    <row r="18" spans="1:6" x14ac:dyDescent="0.25">
      <c r="A18" s="34">
        <v>44846</v>
      </c>
      <c r="B18" s="33" t="s">
        <v>109</v>
      </c>
      <c r="C18" s="33" t="s">
        <v>33</v>
      </c>
      <c r="D18" s="33" t="s">
        <v>108</v>
      </c>
      <c r="E18" s="17" t="s">
        <v>16</v>
      </c>
      <c r="F18" s="14">
        <v>125080</v>
      </c>
    </row>
    <row r="19" spans="1:6" x14ac:dyDescent="0.25">
      <c r="A19" s="15" t="s">
        <v>36</v>
      </c>
      <c r="B19" s="16" t="s">
        <v>37</v>
      </c>
      <c r="C19" s="33" t="s">
        <v>38</v>
      </c>
      <c r="D19" s="33" t="s">
        <v>39</v>
      </c>
      <c r="E19" s="17" t="s">
        <v>35</v>
      </c>
      <c r="F19" s="14">
        <v>8260</v>
      </c>
    </row>
    <row r="20" spans="1:6" x14ac:dyDescent="0.25">
      <c r="A20" s="18">
        <v>44054</v>
      </c>
      <c r="B20" s="16" t="s">
        <v>42</v>
      </c>
      <c r="C20" s="33" t="s">
        <v>43</v>
      </c>
      <c r="D20" s="33" t="s">
        <v>44</v>
      </c>
      <c r="E20" s="17" t="s">
        <v>45</v>
      </c>
      <c r="F20" s="14">
        <v>114036.5</v>
      </c>
    </row>
    <row r="21" spans="1:6" x14ac:dyDescent="0.25">
      <c r="A21" s="18">
        <v>44298</v>
      </c>
      <c r="B21" s="16" t="s">
        <v>46</v>
      </c>
      <c r="C21" s="33" t="s">
        <v>43</v>
      </c>
      <c r="D21" s="33" t="s">
        <v>47</v>
      </c>
      <c r="E21" s="17" t="s">
        <v>41</v>
      </c>
      <c r="F21" s="14">
        <v>580465.18999999994</v>
      </c>
    </row>
    <row r="22" spans="1:6" ht="16.5" customHeight="1" x14ac:dyDescent="0.25">
      <c r="A22" s="19" t="s">
        <v>48</v>
      </c>
      <c r="B22" s="20" t="s">
        <v>49</v>
      </c>
      <c r="C22" s="20" t="s">
        <v>50</v>
      </c>
      <c r="D22" s="31" t="s">
        <v>51</v>
      </c>
      <c r="E22" s="10" t="s">
        <v>52</v>
      </c>
      <c r="F22" s="14">
        <v>8000</v>
      </c>
    </row>
    <row r="23" spans="1:6" x14ac:dyDescent="0.25">
      <c r="A23" s="19" t="s">
        <v>53</v>
      </c>
      <c r="B23" s="9" t="s">
        <v>54</v>
      </c>
      <c r="C23" s="31" t="s">
        <v>55</v>
      </c>
      <c r="D23" s="33" t="s">
        <v>56</v>
      </c>
      <c r="E23" s="17" t="s">
        <v>57</v>
      </c>
      <c r="F23" s="14">
        <v>6233.95</v>
      </c>
    </row>
    <row r="24" spans="1:6" x14ac:dyDescent="0.25">
      <c r="A24" s="18">
        <v>42690</v>
      </c>
      <c r="B24" s="9" t="s">
        <v>58</v>
      </c>
      <c r="C24" s="31" t="s">
        <v>55</v>
      </c>
      <c r="D24" s="31" t="s">
        <v>56</v>
      </c>
      <c r="E24" s="10" t="s">
        <v>57</v>
      </c>
      <c r="F24" s="14">
        <v>3484.26</v>
      </c>
    </row>
    <row r="25" spans="1:6" x14ac:dyDescent="0.25">
      <c r="A25" s="18">
        <v>42690</v>
      </c>
      <c r="B25" s="9" t="s">
        <v>59</v>
      </c>
      <c r="C25" s="31" t="s">
        <v>55</v>
      </c>
      <c r="D25" s="33" t="s">
        <v>60</v>
      </c>
      <c r="E25" s="17" t="s">
        <v>61</v>
      </c>
      <c r="F25" s="14">
        <v>5472</v>
      </c>
    </row>
    <row r="26" spans="1:6" x14ac:dyDescent="0.25">
      <c r="A26" s="18">
        <v>42697</v>
      </c>
      <c r="B26" s="9" t="s">
        <v>62</v>
      </c>
      <c r="C26" s="31" t="s">
        <v>63</v>
      </c>
      <c r="D26" s="31" t="s">
        <v>64</v>
      </c>
      <c r="E26" s="17" t="s">
        <v>65</v>
      </c>
      <c r="F26" s="14">
        <v>11974</v>
      </c>
    </row>
    <row r="27" spans="1:6" x14ac:dyDescent="0.25">
      <c r="A27" s="18">
        <v>42702</v>
      </c>
      <c r="B27" s="9" t="s">
        <v>66</v>
      </c>
      <c r="C27" s="31" t="s">
        <v>67</v>
      </c>
      <c r="D27" s="31" t="s">
        <v>68</v>
      </c>
      <c r="E27" s="10" t="s">
        <v>69</v>
      </c>
      <c r="F27" s="14">
        <v>7080</v>
      </c>
    </row>
    <row r="28" spans="1:6" x14ac:dyDescent="0.25">
      <c r="A28" s="18">
        <v>42711</v>
      </c>
      <c r="B28" s="9" t="s">
        <v>70</v>
      </c>
      <c r="C28" s="31" t="s">
        <v>67</v>
      </c>
      <c r="D28" s="31" t="s">
        <v>68</v>
      </c>
      <c r="E28" s="10" t="s">
        <v>69</v>
      </c>
      <c r="F28" s="14">
        <v>5900</v>
      </c>
    </row>
    <row r="29" spans="1:6" x14ac:dyDescent="0.25">
      <c r="A29" s="18">
        <v>42711</v>
      </c>
      <c r="B29" s="16" t="s">
        <v>71</v>
      </c>
      <c r="C29" s="33" t="s">
        <v>67</v>
      </c>
      <c r="D29" s="33" t="s">
        <v>68</v>
      </c>
      <c r="E29" s="17" t="s">
        <v>69</v>
      </c>
      <c r="F29" s="14">
        <v>4720</v>
      </c>
    </row>
    <row r="30" spans="1:6" x14ac:dyDescent="0.25">
      <c r="A30" s="15" t="s">
        <v>72</v>
      </c>
      <c r="B30" s="16" t="s">
        <v>73</v>
      </c>
      <c r="C30" s="33" t="s">
        <v>74</v>
      </c>
      <c r="D30" s="33" t="s">
        <v>75</v>
      </c>
      <c r="E30" s="17" t="s">
        <v>22</v>
      </c>
      <c r="F30" s="14">
        <v>44995.5</v>
      </c>
    </row>
    <row r="31" spans="1:6" x14ac:dyDescent="0.25">
      <c r="A31" s="15" t="s">
        <v>72</v>
      </c>
      <c r="B31" s="59" t="s">
        <v>137</v>
      </c>
      <c r="C31" s="33" t="s">
        <v>74</v>
      </c>
      <c r="D31" s="33" t="s">
        <v>75</v>
      </c>
      <c r="E31" s="17" t="s">
        <v>22</v>
      </c>
      <c r="F31" s="40">
        <v>140701.57999999999</v>
      </c>
    </row>
    <row r="32" spans="1:6" x14ac:dyDescent="0.25">
      <c r="A32" s="15" t="s">
        <v>72</v>
      </c>
      <c r="B32" s="16" t="s">
        <v>76</v>
      </c>
      <c r="C32" s="33" t="s">
        <v>74</v>
      </c>
      <c r="D32" s="33" t="s">
        <v>77</v>
      </c>
      <c r="E32" s="17" t="s">
        <v>26</v>
      </c>
      <c r="F32" s="40">
        <v>191160.07</v>
      </c>
    </row>
    <row r="33" spans="1:20" x14ac:dyDescent="0.25">
      <c r="A33" s="43">
        <v>44855</v>
      </c>
      <c r="B33" s="42" t="s">
        <v>117</v>
      </c>
      <c r="C33" s="42" t="s">
        <v>115</v>
      </c>
      <c r="D33" s="42" t="s">
        <v>116</v>
      </c>
      <c r="E33" s="17" t="s">
        <v>118</v>
      </c>
      <c r="F33" s="41">
        <v>282748.95</v>
      </c>
    </row>
    <row r="34" spans="1:20" x14ac:dyDescent="0.25">
      <c r="A34" s="36">
        <v>44860</v>
      </c>
      <c r="B34" s="35" t="s">
        <v>112</v>
      </c>
      <c r="C34" s="69" t="s">
        <v>110</v>
      </c>
      <c r="D34" s="35" t="s">
        <v>111</v>
      </c>
      <c r="E34" s="17" t="s">
        <v>113</v>
      </c>
      <c r="F34" s="37">
        <v>104965.12</v>
      </c>
    </row>
    <row r="35" spans="1:20" x14ac:dyDescent="0.25">
      <c r="A35" s="44" t="s">
        <v>78</v>
      </c>
      <c r="B35" s="45" t="s">
        <v>79</v>
      </c>
      <c r="C35" s="70" t="s">
        <v>114</v>
      </c>
      <c r="D35" s="59" t="s">
        <v>80</v>
      </c>
      <c r="E35" s="46" t="s">
        <v>17</v>
      </c>
      <c r="F35" s="40">
        <v>10148</v>
      </c>
    </row>
    <row r="36" spans="1:20" s="49" customFormat="1" x14ac:dyDescent="0.25">
      <c r="A36" s="43">
        <v>44853</v>
      </c>
      <c r="B36" s="42" t="s">
        <v>121</v>
      </c>
      <c r="C36" s="42" t="s">
        <v>119</v>
      </c>
      <c r="D36" s="42" t="s">
        <v>120</v>
      </c>
      <c r="E36" s="39" t="s">
        <v>35</v>
      </c>
      <c r="F36" s="41">
        <v>16780.93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1:20" x14ac:dyDescent="0.25">
      <c r="A37" s="43">
        <v>44853</v>
      </c>
      <c r="B37" s="42" t="s">
        <v>122</v>
      </c>
      <c r="C37" s="42" t="s">
        <v>119</v>
      </c>
      <c r="D37" s="42" t="s">
        <v>120</v>
      </c>
      <c r="E37" s="39" t="s">
        <v>35</v>
      </c>
      <c r="F37" s="41">
        <v>5792.24</v>
      </c>
    </row>
    <row r="38" spans="1:20" x14ac:dyDescent="0.25">
      <c r="A38" s="43">
        <v>44853</v>
      </c>
      <c r="B38" s="42" t="s">
        <v>123</v>
      </c>
      <c r="C38" s="42" t="s">
        <v>119</v>
      </c>
      <c r="D38" s="42" t="s">
        <v>120</v>
      </c>
      <c r="E38" s="39" t="s">
        <v>35</v>
      </c>
      <c r="F38" s="41">
        <v>16780.84</v>
      </c>
    </row>
    <row r="39" spans="1:20" x14ac:dyDescent="0.25">
      <c r="A39" s="43">
        <v>44853</v>
      </c>
      <c r="B39" s="42" t="s">
        <v>124</v>
      </c>
      <c r="C39" s="42" t="s">
        <v>119</v>
      </c>
      <c r="D39" s="42" t="s">
        <v>120</v>
      </c>
      <c r="E39" s="39" t="s">
        <v>35</v>
      </c>
      <c r="F39" s="41">
        <v>9385.9</v>
      </c>
    </row>
    <row r="40" spans="1:20" x14ac:dyDescent="0.25">
      <c r="A40" s="43">
        <v>44853</v>
      </c>
      <c r="B40" s="42" t="s">
        <v>125</v>
      </c>
      <c r="C40" s="42" t="s">
        <v>119</v>
      </c>
      <c r="D40" s="42" t="s">
        <v>120</v>
      </c>
      <c r="E40" s="39" t="s">
        <v>35</v>
      </c>
      <c r="F40" s="41">
        <v>5787.04</v>
      </c>
    </row>
    <row r="41" spans="1:20" x14ac:dyDescent="0.25">
      <c r="A41" s="43">
        <v>44853</v>
      </c>
      <c r="B41" s="42" t="s">
        <v>126</v>
      </c>
      <c r="C41" s="42" t="s">
        <v>119</v>
      </c>
      <c r="D41" s="42" t="s">
        <v>120</v>
      </c>
      <c r="E41" s="39" t="s">
        <v>35</v>
      </c>
      <c r="F41" s="41">
        <v>5805.46</v>
      </c>
    </row>
    <row r="42" spans="1:20" x14ac:dyDescent="0.25">
      <c r="A42" s="50">
        <v>44854</v>
      </c>
      <c r="B42" s="51" t="s">
        <v>127</v>
      </c>
      <c r="C42" s="51" t="s">
        <v>119</v>
      </c>
      <c r="D42" s="51" t="s">
        <v>120</v>
      </c>
      <c r="E42" s="52" t="s">
        <v>35</v>
      </c>
      <c r="F42" s="53">
        <v>10346.06</v>
      </c>
    </row>
    <row r="43" spans="1:20" s="49" customFormat="1" x14ac:dyDescent="0.25">
      <c r="A43" s="43">
        <v>44852</v>
      </c>
      <c r="B43" s="42" t="s">
        <v>131</v>
      </c>
      <c r="C43" s="42" t="s">
        <v>129</v>
      </c>
      <c r="D43" s="42" t="s">
        <v>130</v>
      </c>
      <c r="E43" s="39" t="s">
        <v>83</v>
      </c>
      <c r="F43" s="41">
        <v>105006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1:20" x14ac:dyDescent="0.25">
      <c r="A44" s="43">
        <v>44851</v>
      </c>
      <c r="B44" s="42" t="s">
        <v>133</v>
      </c>
      <c r="C44" s="42" t="s">
        <v>132</v>
      </c>
      <c r="D44" s="42" t="s">
        <v>40</v>
      </c>
      <c r="E44" s="39"/>
      <c r="F44" s="41">
        <v>23010</v>
      </c>
    </row>
    <row r="45" spans="1:20" x14ac:dyDescent="0.25">
      <c r="A45" s="55">
        <v>44861</v>
      </c>
      <c r="B45" s="51" t="s">
        <v>128</v>
      </c>
      <c r="C45" s="71" t="s">
        <v>81</v>
      </c>
      <c r="D45" s="59" t="s">
        <v>82</v>
      </c>
      <c r="E45" s="38" t="s">
        <v>45</v>
      </c>
      <c r="F45" s="11">
        <v>8320</v>
      </c>
    </row>
    <row r="46" spans="1:20" x14ac:dyDescent="0.25">
      <c r="A46" s="60" t="s">
        <v>84</v>
      </c>
      <c r="B46" s="60"/>
      <c r="C46" s="60"/>
      <c r="D46" s="60"/>
      <c r="E46" s="60"/>
      <c r="F46" s="54">
        <f>SUM(F9:F45)</f>
        <v>2285014.0399999996</v>
      </c>
    </row>
    <row r="47" spans="1:20" x14ac:dyDescent="0.25">
      <c r="A47" s="56">
        <v>43995</v>
      </c>
      <c r="B47" s="47"/>
      <c r="C47" s="72" t="s">
        <v>43</v>
      </c>
      <c r="D47" s="72" t="s">
        <v>44</v>
      </c>
      <c r="E47" s="48" t="s">
        <v>45</v>
      </c>
      <c r="F47" s="14">
        <v>42323.05</v>
      </c>
    </row>
    <row r="48" spans="1:20" x14ac:dyDescent="0.25">
      <c r="A48" s="21">
        <v>44104</v>
      </c>
      <c r="B48" s="16"/>
      <c r="C48" s="33" t="s">
        <v>43</v>
      </c>
      <c r="D48" s="33" t="s">
        <v>44</v>
      </c>
      <c r="E48" s="17" t="s">
        <v>45</v>
      </c>
      <c r="F48" s="14">
        <v>36006</v>
      </c>
    </row>
    <row r="49" spans="1:6" x14ac:dyDescent="0.25">
      <c r="A49" s="21">
        <v>44134</v>
      </c>
      <c r="B49" s="16"/>
      <c r="C49" s="33" t="s">
        <v>43</v>
      </c>
      <c r="D49" s="33" t="s">
        <v>44</v>
      </c>
      <c r="E49" s="17" t="s">
        <v>45</v>
      </c>
      <c r="F49" s="14">
        <v>154132</v>
      </c>
    </row>
    <row r="50" spans="1:6" x14ac:dyDescent="0.25">
      <c r="A50" s="21">
        <v>44165</v>
      </c>
      <c r="B50" s="16"/>
      <c r="C50" s="33" t="s">
        <v>43</v>
      </c>
      <c r="D50" s="33" t="s">
        <v>44</v>
      </c>
      <c r="E50" s="17" t="s">
        <v>45</v>
      </c>
      <c r="F50" s="14">
        <v>54093</v>
      </c>
    </row>
    <row r="51" spans="1:6" x14ac:dyDescent="0.25">
      <c r="A51" s="21">
        <v>44196</v>
      </c>
      <c r="B51" s="16"/>
      <c r="C51" s="33" t="s">
        <v>43</v>
      </c>
      <c r="D51" s="33" t="s">
        <v>44</v>
      </c>
      <c r="E51" s="17" t="s">
        <v>45</v>
      </c>
      <c r="F51" s="14">
        <v>23404</v>
      </c>
    </row>
    <row r="52" spans="1:6" x14ac:dyDescent="0.25">
      <c r="A52" s="21">
        <v>44227</v>
      </c>
      <c r="B52" s="16"/>
      <c r="C52" s="33" t="s">
        <v>43</v>
      </c>
      <c r="D52" s="33" t="s">
        <v>44</v>
      </c>
      <c r="E52" s="17" t="s">
        <v>45</v>
      </c>
      <c r="F52" s="14">
        <v>64784.4</v>
      </c>
    </row>
    <row r="53" spans="1:6" x14ac:dyDescent="0.25">
      <c r="A53" s="21">
        <v>44255</v>
      </c>
      <c r="B53" s="16"/>
      <c r="C53" s="33" t="s">
        <v>43</v>
      </c>
      <c r="D53" s="33" t="s">
        <v>44</v>
      </c>
      <c r="E53" s="17" t="s">
        <v>45</v>
      </c>
      <c r="F53" s="14">
        <v>228083.8</v>
      </c>
    </row>
    <row r="54" spans="1:6" x14ac:dyDescent="0.25">
      <c r="A54" s="21">
        <v>44286</v>
      </c>
      <c r="B54" s="16"/>
      <c r="C54" s="33" t="s">
        <v>43</v>
      </c>
      <c r="D54" s="33" t="s">
        <v>44</v>
      </c>
      <c r="E54" s="17" t="s">
        <v>45</v>
      </c>
      <c r="F54" s="14">
        <v>961959.78</v>
      </c>
    </row>
    <row r="55" spans="1:6" x14ac:dyDescent="0.25">
      <c r="A55" s="21">
        <v>44316</v>
      </c>
      <c r="B55" s="16"/>
      <c r="C55" s="33" t="s">
        <v>43</v>
      </c>
      <c r="D55" s="33" t="s">
        <v>44</v>
      </c>
      <c r="E55" s="17" t="s">
        <v>45</v>
      </c>
      <c r="F55" s="14">
        <v>81994.2</v>
      </c>
    </row>
    <row r="56" spans="1:6" x14ac:dyDescent="0.25">
      <c r="A56" s="21">
        <v>44347</v>
      </c>
      <c r="B56" s="16"/>
      <c r="C56" s="33" t="s">
        <v>43</v>
      </c>
      <c r="D56" s="33" t="s">
        <v>44</v>
      </c>
      <c r="E56" s="17" t="s">
        <v>45</v>
      </c>
      <c r="F56" s="14">
        <v>170456.6</v>
      </c>
    </row>
    <row r="57" spans="1:6" x14ac:dyDescent="0.25">
      <c r="A57" s="21">
        <v>44377</v>
      </c>
      <c r="B57" s="16"/>
      <c r="C57" s="33" t="s">
        <v>43</v>
      </c>
      <c r="D57" s="33" t="s">
        <v>44</v>
      </c>
      <c r="E57" s="17" t="s">
        <v>45</v>
      </c>
      <c r="F57" s="14">
        <v>185772</v>
      </c>
    </row>
    <row r="58" spans="1:6" x14ac:dyDescent="0.25">
      <c r="A58" s="21">
        <v>44408</v>
      </c>
      <c r="B58" s="16"/>
      <c r="C58" s="33" t="s">
        <v>43</v>
      </c>
      <c r="D58" s="33" t="s">
        <v>44</v>
      </c>
      <c r="E58" s="17" t="s">
        <v>45</v>
      </c>
      <c r="F58" s="14">
        <v>201756.2</v>
      </c>
    </row>
    <row r="59" spans="1:6" x14ac:dyDescent="0.25">
      <c r="A59" s="21">
        <v>44439</v>
      </c>
      <c r="B59" s="16"/>
      <c r="C59" s="33" t="s">
        <v>43</v>
      </c>
      <c r="D59" s="33" t="s">
        <v>44</v>
      </c>
      <c r="E59" s="17" t="s">
        <v>45</v>
      </c>
      <c r="F59" s="14">
        <v>156588.6</v>
      </c>
    </row>
    <row r="60" spans="1:6" x14ac:dyDescent="0.25">
      <c r="A60" s="21">
        <v>44469</v>
      </c>
      <c r="B60" s="16"/>
      <c r="C60" s="33" t="s">
        <v>43</v>
      </c>
      <c r="D60" s="33" t="s">
        <v>44</v>
      </c>
      <c r="E60" s="17" t="s">
        <v>45</v>
      </c>
      <c r="F60" s="14">
        <v>218044</v>
      </c>
    </row>
    <row r="61" spans="1:6" x14ac:dyDescent="0.25">
      <c r="A61" s="21">
        <v>44500</v>
      </c>
      <c r="B61" s="16"/>
      <c r="C61" s="33" t="s">
        <v>43</v>
      </c>
      <c r="D61" s="33" t="s">
        <v>44</v>
      </c>
      <c r="E61" s="17" t="s">
        <v>45</v>
      </c>
      <c r="F61" s="14">
        <v>169584.2</v>
      </c>
    </row>
    <row r="62" spans="1:6" x14ac:dyDescent="0.25">
      <c r="A62" s="21">
        <v>44530</v>
      </c>
      <c r="B62" s="16"/>
      <c r="C62" s="33" t="s">
        <v>43</v>
      </c>
      <c r="D62" s="33" t="s">
        <v>44</v>
      </c>
      <c r="E62" s="17" t="s">
        <v>45</v>
      </c>
      <c r="F62" s="14">
        <v>159869.6</v>
      </c>
    </row>
    <row r="63" spans="1:6" x14ac:dyDescent="0.25">
      <c r="A63" s="21">
        <v>44561</v>
      </c>
      <c r="B63" s="16"/>
      <c r="C63" s="33" t="s">
        <v>43</v>
      </c>
      <c r="D63" s="33" t="s">
        <v>44</v>
      </c>
      <c r="E63" s="17" t="s">
        <v>45</v>
      </c>
      <c r="F63" s="14">
        <v>32899</v>
      </c>
    </row>
    <row r="64" spans="1:6" x14ac:dyDescent="0.25">
      <c r="A64" s="21">
        <v>44592</v>
      </c>
      <c r="B64" s="16"/>
      <c r="C64" s="33" t="s">
        <v>43</v>
      </c>
      <c r="D64" s="33" t="s">
        <v>44</v>
      </c>
      <c r="E64" s="17" t="s">
        <v>45</v>
      </c>
      <c r="F64" s="14">
        <v>14925</v>
      </c>
    </row>
    <row r="65" spans="1:6" x14ac:dyDescent="0.25">
      <c r="A65" s="21">
        <v>44620</v>
      </c>
      <c r="B65" s="16"/>
      <c r="C65" s="33" t="s">
        <v>43</v>
      </c>
      <c r="D65" s="33" t="s">
        <v>44</v>
      </c>
      <c r="E65" s="17" t="s">
        <v>45</v>
      </c>
      <c r="F65" s="14">
        <v>35863</v>
      </c>
    </row>
    <row r="66" spans="1:6" x14ac:dyDescent="0.25">
      <c r="A66" s="21">
        <v>43222</v>
      </c>
      <c r="B66" s="16" t="s">
        <v>85</v>
      </c>
      <c r="C66" s="33" t="s">
        <v>86</v>
      </c>
      <c r="D66" s="33" t="s">
        <v>87</v>
      </c>
      <c r="E66" s="17"/>
      <c r="F66" s="14">
        <v>38600</v>
      </c>
    </row>
    <row r="67" spans="1:6" x14ac:dyDescent="0.25">
      <c r="A67" s="21">
        <v>43951</v>
      </c>
      <c r="B67" s="22"/>
      <c r="C67" s="22" t="s">
        <v>88</v>
      </c>
      <c r="D67" s="31" t="s">
        <v>89</v>
      </c>
      <c r="E67" s="23"/>
      <c r="F67" s="24">
        <v>543956.42000000004</v>
      </c>
    </row>
    <row r="68" spans="1:6" x14ac:dyDescent="0.25">
      <c r="A68" s="21">
        <v>43738</v>
      </c>
      <c r="B68" s="22"/>
      <c r="C68" s="22" t="s">
        <v>88</v>
      </c>
      <c r="D68" s="31" t="s">
        <v>90</v>
      </c>
      <c r="E68" s="23"/>
      <c r="F68" s="24">
        <v>227288.97</v>
      </c>
    </row>
    <row r="69" spans="1:6" x14ac:dyDescent="0.25">
      <c r="A69" s="61" t="s">
        <v>84</v>
      </c>
      <c r="B69" s="61"/>
      <c r="C69" s="61"/>
      <c r="D69" s="61"/>
      <c r="E69" s="61"/>
      <c r="F69" s="25">
        <f>SUM(F47:F68)</f>
        <v>3802383.8200000008</v>
      </c>
    </row>
    <row r="70" spans="1:6" x14ac:dyDescent="0.25">
      <c r="A70" s="21"/>
      <c r="B70" s="26"/>
      <c r="C70" s="31" t="s">
        <v>91</v>
      </c>
      <c r="D70" s="31"/>
      <c r="E70" s="27"/>
      <c r="F70" s="24">
        <v>407557.15</v>
      </c>
    </row>
    <row r="71" spans="1:6" x14ac:dyDescent="0.25">
      <c r="A71" s="21"/>
      <c r="B71" s="28"/>
      <c r="C71" s="31" t="s">
        <v>92</v>
      </c>
      <c r="D71" s="31"/>
      <c r="E71" s="27"/>
      <c r="F71" s="24">
        <v>2020233.26</v>
      </c>
    </row>
    <row r="72" spans="1:6" x14ac:dyDescent="0.25">
      <c r="A72" s="21"/>
      <c r="B72" s="28"/>
      <c r="C72" s="31" t="s">
        <v>93</v>
      </c>
      <c r="D72" s="31"/>
      <c r="E72" s="27"/>
      <c r="F72" s="24">
        <v>325441.3</v>
      </c>
    </row>
    <row r="73" spans="1:6" x14ac:dyDescent="0.25">
      <c r="A73" s="9"/>
      <c r="B73" s="28"/>
      <c r="C73" s="31" t="s">
        <v>94</v>
      </c>
      <c r="D73" s="74"/>
      <c r="E73" s="27"/>
      <c r="F73" s="24">
        <v>135181.82</v>
      </c>
    </row>
    <row r="74" spans="1:6" x14ac:dyDescent="0.25">
      <c r="A74" s="9"/>
      <c r="B74" s="28"/>
      <c r="C74" s="31" t="s">
        <v>95</v>
      </c>
      <c r="D74" s="31" t="s">
        <v>138</v>
      </c>
      <c r="E74" s="27"/>
      <c r="F74" s="24">
        <v>362600</v>
      </c>
    </row>
    <row r="75" spans="1:6" x14ac:dyDescent="0.25">
      <c r="A75" s="9"/>
      <c r="B75" s="28"/>
      <c r="C75" s="31" t="s">
        <v>96</v>
      </c>
      <c r="D75" s="31"/>
      <c r="E75" s="27"/>
      <c r="F75" s="24">
        <v>13734.12</v>
      </c>
    </row>
    <row r="76" spans="1:6" x14ac:dyDescent="0.25">
      <c r="A76" s="9"/>
      <c r="B76" s="28"/>
      <c r="C76" s="31" t="s">
        <v>97</v>
      </c>
      <c r="D76" s="31"/>
      <c r="E76" s="27"/>
      <c r="F76" s="24">
        <v>49441.62</v>
      </c>
    </row>
    <row r="77" spans="1:6" x14ac:dyDescent="0.25">
      <c r="A77" s="9"/>
      <c r="B77" s="28"/>
      <c r="C77" s="31"/>
      <c r="D77" s="31"/>
      <c r="E77" s="27"/>
      <c r="F77" s="25">
        <f>SUM(F70:F76)</f>
        <v>3314189.27</v>
      </c>
    </row>
    <row r="78" spans="1:6" ht="15.75" x14ac:dyDescent="0.25">
      <c r="A78" s="62" t="s">
        <v>98</v>
      </c>
      <c r="B78" s="62"/>
      <c r="C78" s="62"/>
      <c r="D78" s="62"/>
      <c r="E78" s="62"/>
      <c r="F78" s="29">
        <f>F77+F69+F46</f>
        <v>9401587.1300000008</v>
      </c>
    </row>
  </sheetData>
  <mergeCells count="13">
    <mergeCell ref="A46:E46"/>
    <mergeCell ref="A69:E69"/>
    <mergeCell ref="A78:E78"/>
    <mergeCell ref="A1:F1"/>
    <mergeCell ref="A2:F2"/>
    <mergeCell ref="A3:F3"/>
    <mergeCell ref="A4:F4"/>
    <mergeCell ref="A7:A8"/>
    <mergeCell ref="B7:B8"/>
    <mergeCell ref="C7:C8"/>
    <mergeCell ref="D7:D8"/>
    <mergeCell ref="E7:E8"/>
    <mergeCell ref="F7:F8"/>
  </mergeCells>
  <pageMargins left="0.23622047244094491" right="0.23622047244094491" top="0.78740157480314965" bottom="0.78740157480314965" header="0.31496062992125984" footer="0.31496062992125984"/>
  <pageSetup scale="9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Karina Mercado</cp:lastModifiedBy>
  <cp:lastPrinted>2022-11-15T17:26:04Z</cp:lastPrinted>
  <dcterms:created xsi:type="dcterms:W3CDTF">2022-11-02T17:19:51Z</dcterms:created>
  <dcterms:modified xsi:type="dcterms:W3CDTF">2022-11-15T17:26:39Z</dcterms:modified>
</cp:coreProperties>
</file>