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SVRBD\Public\FINANCIERA Y COMPRAS\FEBRERO 2022\"/>
    </mc:Choice>
  </mc:AlternateContent>
  <xr:revisionPtr revIDLastSave="0" documentId="13_ncr:1_{7A150F8A-8774-43AE-90DF-B3FF908C9BAE}" xr6:coauthVersionLast="47" xr6:coauthVersionMax="47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3" l="1"/>
  <c r="E16" i="3"/>
  <c r="E17" i="3"/>
  <c r="E19" i="3"/>
  <c r="D16" i="3"/>
  <c r="D17" i="3"/>
  <c r="D18" i="3"/>
  <c r="D19" i="3"/>
  <c r="H21" i="3"/>
  <c r="I15" i="2"/>
  <c r="H15" i="2"/>
  <c r="H15" i="1"/>
</calcChain>
</file>

<file path=xl/sharedStrings.xml><?xml version="1.0" encoding="utf-8"?>
<sst xmlns="http://schemas.openxmlformats.org/spreadsheetml/2006/main" count="229" uniqueCount="109">
  <si>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</si>
  <si>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</si>
  <si>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</si>
  <si>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</si>
  <si>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</si>
  <si>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</si>
  <si>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</si>
  <si>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</si>
  <si>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</si>
  <si>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</si>
  <si>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</si>
  <si>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</si>
  <si>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</si>
  <si>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</si>
  <si>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</si>
  <si>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</si>
  <si>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</si>
  <si>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</si>
  <si>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</si>
  <si>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</si>
  <si>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</si>
  <si>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</si>
  <si>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</si>
  <si>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</si>
  <si>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</si>
  <si>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</si>
  <si>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</si>
  <si>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</si>
  <si>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</si>
  <si>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</si>
  <si>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</si>
  <si>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</si>
  <si>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</si>
  <si>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</si>
  <si>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</si>
  <si>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</si>
  <si>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</si>
  <si>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</si>
  <si>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</si>
  <si>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</si>
  <si>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</si>
  <si>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</si>
  <si>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</si>
  <si>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</si>
  <si>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</si>
  <si>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</si>
  <si>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</si>
  <si>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</si>
  <si>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</si>
  <si>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LISTADO DE COMPRAS REALIZADAS Y APROBADAS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</si>
  <si>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</si>
  <si>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</si>
  <si>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</si>
  <si>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</si>
  <si>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</si>
  <si>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</si>
  <si>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</si>
  <si>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</si>
  <si>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</si>
  <si>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</si>
  <si>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</si>
  <si>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</si>
  <si>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</si>
  <si>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</si>
  <si>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</si>
  <si>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</si>
  <si>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</si>
  <si>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</si>
  <si>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</si>
  <si>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</si>
  <si>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</si>
  <si>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</si>
  <si>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</si>
  <si>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</si>
  <si>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</si>
  <si>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</si>
  <si>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</si>
  <si>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</si>
  <si>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</si>
  <si>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</si>
  <si>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</si>
  <si>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COMPRAS FEBRERO 2022</t>
  </si>
  <si>
    <t>INTABACO-UC-CD-2022-0001</t>
  </si>
  <si>
    <t>ALQUILER DE FOTOCOPIADORA PARA USO DE LA INSTITUION</t>
  </si>
  <si>
    <t>INTABACO-DAF-CM-2022-0001</t>
  </si>
  <si>
    <t>CONTRATAION DE TRANSPORTE PARA PERSONAL DE LA INSTITUCION POR UN PERIODO DE UN AÑO</t>
  </si>
  <si>
    <t>RAFAEL SOSA</t>
  </si>
  <si>
    <t>DOMINGO ANTONIO BATISTA</t>
  </si>
  <si>
    <t>031-013565-4</t>
  </si>
  <si>
    <t>094-000046-7</t>
  </si>
  <si>
    <t>INTABACO-UC-CD-2022-0002</t>
  </si>
  <si>
    <t>COMPRA DE PAPEL TOALLA. HIGIENICO Y SERVILLETAS PARA USO DE LA INSTITUCION</t>
  </si>
  <si>
    <t>CASA DOÑMARIA CARDONA, SRL</t>
  </si>
  <si>
    <t>INTABACO-CCC-PEPU-0001</t>
  </si>
  <si>
    <t>CONTRATACION SERVICIO DE SOPORTE TECNICO POR UN PERIODO DE UN AÑO</t>
  </si>
  <si>
    <t>PROVEEDOR UNICO</t>
  </si>
  <si>
    <t>INTABACO-UC-CD-2022-0003</t>
  </si>
  <si>
    <t>NEWSOFT, SRL</t>
  </si>
  <si>
    <t>AGUA LA REYNA, SRL</t>
  </si>
  <si>
    <t>COMPRA DE BOTELLONES Y BOTELLITAS DE AGUA PARA USO DE LA INSTITUCION</t>
  </si>
  <si>
    <t>INTABACO-DAF-CM-2022-0003</t>
  </si>
  <si>
    <t>COMPRA DE ANILLOS, FORMULARIOS IMPRESOS Y SHOPING PARA USO DE LA INSTITUCION</t>
  </si>
  <si>
    <t>PRINTEADO 1A, EIRL</t>
  </si>
  <si>
    <t>PROPIX MULTILAB, SRL</t>
  </si>
  <si>
    <t>EDITORA Y EDITORA TEOFILO, SRL</t>
  </si>
  <si>
    <t>INTABACO-UC-CD-2022-0004</t>
  </si>
  <si>
    <t>COMPRA DE ROLLO DE PLASTICO PARA FERMENTACION PARA USO DE LA INSTITUCION</t>
  </si>
  <si>
    <t>INTABACO-DAF-CM-2022-0004</t>
  </si>
  <si>
    <t>COMPRA DE SUMINISTROS DE OFICINA PARA USO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</si>
</sst>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4" fontId="4" fillId="3" borderId="38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 applyAlignment="1"/>
    <xf numFmtId="0" fontId="10" fillId="0" borderId="0" xfId="0" applyNumberFormat="1" applyFont="1" applyAlignme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4" fillId="0" borderId="42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4" fontId="14" fillId="0" borderId="2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4" fontId="14" fillId="0" borderId="27" xfId="0" applyNumberFormat="1" applyFont="1" applyBorder="1" applyAlignment="1">
      <alignment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4" fontId="14" fillId="0" borderId="24" xfId="0" applyNumberFormat="1" applyFont="1" applyBorder="1" applyAlignment="1">
      <alignment vertical="center"/>
    </xf>
    <xf numFmtId="14" fontId="14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left" vertical="center"/>
    </xf>
    <xf numFmtId="14" fontId="14" fillId="0" borderId="12" xfId="0" applyNumberFormat="1" applyFont="1" applyBorder="1" applyAlignment="1">
      <alignment horizontal="left" vertical="center"/>
    </xf>
    <xf numFmtId="14" fontId="14" fillId="0" borderId="1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8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iaz\Desktop\OAI\A&#209;O%202022\MES%20DE%20FEBRRO%202022\INTABACO%20-DAF-CM-2022-0004\Lista%20de%20participantes%20CM%200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7">
          <cell r="E17" t="str">
            <v>MARIA NIEVES ALVAREZ</v>
          </cell>
          <cell r="I17" t="str">
            <v>O4701651228</v>
          </cell>
        </row>
        <row r="18">
          <cell r="E18" t="str">
            <v>MATEROF, SRL</v>
          </cell>
          <cell r="I18">
            <v>102317917</v>
          </cell>
        </row>
        <row r="19">
          <cell r="E19" t="str">
            <v>MARES OFFICE SUPPLY, SRL</v>
          </cell>
          <cell r="J19">
            <v>131408321</v>
          </cell>
        </row>
        <row r="20">
          <cell r="E20" t="str">
            <v>OFFITEK, SRL</v>
          </cell>
          <cell r="I20">
            <v>101893931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93" t="s">
        <v>10</v>
      </c>
      <c r="C3" s="93"/>
      <c r="D3" s="93"/>
      <c r="E3" s="23"/>
    </row>
    <row r="4" spans="2:8" x14ac:dyDescent="0.25">
      <c r="B4" s="93" t="s">
        <v>31</v>
      </c>
      <c r="C4" s="93"/>
      <c r="D4" s="93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93" t="s">
        <v>10</v>
      </c>
      <c r="C3" s="93"/>
      <c r="D3" s="93"/>
      <c r="E3" s="23"/>
    </row>
    <row r="4" spans="2:9" x14ac:dyDescent="0.25">
      <c r="B4" s="93" t="s">
        <v>31</v>
      </c>
      <c r="C4" s="93"/>
      <c r="D4" s="93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111">
        <v>44363</v>
      </c>
      <c r="C8" s="108" t="s">
        <v>35</v>
      </c>
      <c r="D8" s="44" t="s">
        <v>39</v>
      </c>
      <c r="E8" s="45">
        <v>130218943</v>
      </c>
      <c r="F8" s="46" t="s">
        <v>38</v>
      </c>
      <c r="G8" s="112" t="s">
        <v>34</v>
      </c>
      <c r="H8" s="47">
        <v>89900</v>
      </c>
      <c r="I8" s="103">
        <v>493245.38</v>
      </c>
    </row>
    <row r="9" spans="2:9" ht="28.5" customHeight="1" x14ac:dyDescent="0.25">
      <c r="B9" s="98"/>
      <c r="C9" s="109"/>
      <c r="D9" s="24" t="s">
        <v>40</v>
      </c>
      <c r="E9" s="34">
        <v>131084486</v>
      </c>
      <c r="F9" s="35" t="s">
        <v>38</v>
      </c>
      <c r="G9" s="101"/>
      <c r="H9" s="36">
        <v>120428.58</v>
      </c>
      <c r="I9" s="104"/>
    </row>
    <row r="10" spans="2:9" ht="28.5" customHeight="1" x14ac:dyDescent="0.25">
      <c r="B10" s="99"/>
      <c r="C10" s="110"/>
      <c r="D10" s="24" t="s">
        <v>41</v>
      </c>
      <c r="E10" s="34">
        <v>124028663</v>
      </c>
      <c r="F10" s="35" t="s">
        <v>38</v>
      </c>
      <c r="G10" s="102"/>
      <c r="H10" s="36">
        <v>282916.8</v>
      </c>
      <c r="I10" s="104"/>
    </row>
    <row r="11" spans="2:9" ht="28.5" customHeight="1" x14ac:dyDescent="0.25">
      <c r="B11" s="97">
        <v>44364</v>
      </c>
      <c r="C11" s="94" t="s">
        <v>36</v>
      </c>
      <c r="D11" s="24" t="s">
        <v>44</v>
      </c>
      <c r="E11" s="34">
        <v>132106229</v>
      </c>
      <c r="F11" s="35" t="s">
        <v>42</v>
      </c>
      <c r="G11" s="100" t="s">
        <v>34</v>
      </c>
      <c r="H11" s="36">
        <v>56777.29</v>
      </c>
      <c r="I11" s="105">
        <v>156282.01999999999</v>
      </c>
    </row>
    <row r="12" spans="2:9" ht="28.5" customHeight="1" x14ac:dyDescent="0.25">
      <c r="B12" s="98"/>
      <c r="C12" s="95"/>
      <c r="D12" s="24" t="s">
        <v>45</v>
      </c>
      <c r="E12" s="34">
        <v>101782846</v>
      </c>
      <c r="F12" s="35" t="s">
        <v>42</v>
      </c>
      <c r="G12" s="101"/>
      <c r="H12" s="36">
        <v>41547.800000000003</v>
      </c>
      <c r="I12" s="106"/>
    </row>
    <row r="13" spans="2:9" ht="28.5" customHeight="1" x14ac:dyDescent="0.25">
      <c r="B13" s="99"/>
      <c r="C13" s="96"/>
      <c r="D13" s="24" t="s">
        <v>40</v>
      </c>
      <c r="E13" s="34">
        <v>131084486</v>
      </c>
      <c r="F13" s="35" t="s">
        <v>42</v>
      </c>
      <c r="G13" s="102"/>
      <c r="H13" s="36">
        <v>57956.93</v>
      </c>
      <c r="I13" s="107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B3:D3"/>
    <mergeCell ref="B4:D4"/>
    <mergeCell ref="C8:C10"/>
    <mergeCell ref="B8:B10"/>
    <mergeCell ref="G8:G10"/>
    <mergeCell ref="C11:C13"/>
    <mergeCell ref="B11:B13"/>
    <mergeCell ref="G11:G13"/>
    <mergeCell ref="I8:I10"/>
    <mergeCell ref="I11:I13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6"/>
  <sheetViews>
    <sheetView tabSelected="1" topLeftCell="A16" zoomScale="160" zoomScaleNormal="160" workbookViewId="0">
      <selection activeCell="C30" sqref="C30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.85546875" customWidth="1"/>
    <col min="4" max="4" width="24.28515625" customWidth="1"/>
    <col min="5" max="5" width="10.42578125" customWidth="1"/>
    <col min="6" max="6" width="26.7109375" customWidth="1"/>
    <col min="7" max="7" width="17.42578125" customWidth="1"/>
    <col min="8" max="8" width="9.7109375" customWidth="1"/>
    <col min="9" max="1026" width="10.7109375" customWidth="1"/>
  </cols>
  <sheetData>
    <row r="2" spans="2:8" x14ac:dyDescent="0.25">
      <c r="B2" s="93" t="s">
        <v>10</v>
      </c>
      <c r="C2" s="93"/>
      <c r="D2" s="93"/>
      <c r="E2" s="23"/>
    </row>
    <row r="3" spans="2:8" x14ac:dyDescent="0.25">
      <c r="B3" s="93" t="s">
        <v>81</v>
      </c>
      <c r="C3" s="93"/>
      <c r="D3" s="93"/>
    </row>
    <row r="4" spans="2:8" x14ac:dyDescent="0.25">
      <c r="B4" s="1" t="s">
        <v>49</v>
      </c>
      <c r="C4" s="1"/>
    </row>
    <row r="5" spans="2:8" ht="15.75" thickBot="1" x14ac:dyDescent="0.3"/>
    <row r="6" spans="2:8" ht="15.75" thickBot="1" x14ac:dyDescent="0.3">
      <c r="B6" s="48" t="s">
        <v>0</v>
      </c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53" t="s">
        <v>6</v>
      </c>
    </row>
    <row r="7" spans="2:8" ht="27.75" customHeight="1" x14ac:dyDescent="0.25">
      <c r="B7" s="75">
        <v>44607</v>
      </c>
      <c r="C7" s="76" t="s">
        <v>82</v>
      </c>
      <c r="D7" s="77" t="s">
        <v>27</v>
      </c>
      <c r="E7" s="78">
        <v>130174989</v>
      </c>
      <c r="F7" s="79" t="s">
        <v>83</v>
      </c>
      <c r="G7" s="80" t="s">
        <v>32</v>
      </c>
      <c r="H7" s="81">
        <v>141600</v>
      </c>
    </row>
    <row r="8" spans="2:8" ht="28.5" customHeight="1" x14ac:dyDescent="0.25">
      <c r="B8" s="113">
        <v>44608</v>
      </c>
      <c r="C8" s="116" t="s">
        <v>84</v>
      </c>
      <c r="D8" s="72" t="s">
        <v>86</v>
      </c>
      <c r="E8" s="73" t="s">
        <v>88</v>
      </c>
      <c r="F8" s="119" t="s">
        <v>85</v>
      </c>
      <c r="G8" s="122" t="s">
        <v>34</v>
      </c>
      <c r="H8" s="74">
        <v>362400</v>
      </c>
    </row>
    <row r="9" spans="2:8" ht="28.5" customHeight="1" x14ac:dyDescent="0.25">
      <c r="B9" s="115"/>
      <c r="C9" s="118"/>
      <c r="D9" s="72" t="s">
        <v>87</v>
      </c>
      <c r="E9" s="73" t="s">
        <v>89</v>
      </c>
      <c r="F9" s="121"/>
      <c r="G9" s="124"/>
      <c r="H9" s="74">
        <v>362400</v>
      </c>
    </row>
    <row r="10" spans="2:8" ht="45.75" customHeight="1" x14ac:dyDescent="0.25">
      <c r="B10" s="70">
        <v>44609</v>
      </c>
      <c r="C10" s="71" t="s">
        <v>90</v>
      </c>
      <c r="D10" s="72" t="s">
        <v>92</v>
      </c>
      <c r="E10" s="73">
        <v>132104171</v>
      </c>
      <c r="F10" s="68" t="s">
        <v>91</v>
      </c>
      <c r="G10" s="69" t="s">
        <v>32</v>
      </c>
      <c r="H10" s="74">
        <v>66103.600000000006</v>
      </c>
    </row>
    <row r="11" spans="2:8" ht="38.25" customHeight="1" x14ac:dyDescent="0.25">
      <c r="B11" s="70">
        <v>44613</v>
      </c>
      <c r="C11" s="71" t="s">
        <v>93</v>
      </c>
      <c r="D11" s="72" t="s">
        <v>97</v>
      </c>
      <c r="E11" s="73">
        <v>102343901</v>
      </c>
      <c r="F11" s="68" t="s">
        <v>94</v>
      </c>
      <c r="G11" s="69" t="s">
        <v>95</v>
      </c>
      <c r="H11" s="74">
        <v>242490</v>
      </c>
    </row>
    <row r="12" spans="2:8" ht="38.25" customHeight="1" x14ac:dyDescent="0.25">
      <c r="B12" s="70">
        <v>44613</v>
      </c>
      <c r="C12" s="71" t="s">
        <v>96</v>
      </c>
      <c r="D12" s="72" t="s">
        <v>98</v>
      </c>
      <c r="E12" s="73">
        <v>130978409</v>
      </c>
      <c r="F12" s="68" t="s">
        <v>99</v>
      </c>
      <c r="G12" s="69" t="s">
        <v>32</v>
      </c>
      <c r="H12" s="74">
        <v>161500</v>
      </c>
    </row>
    <row r="13" spans="2:8" ht="30" customHeight="1" x14ac:dyDescent="0.25">
      <c r="B13" s="125">
        <v>44616</v>
      </c>
      <c r="C13" s="126" t="s">
        <v>100</v>
      </c>
      <c r="D13" s="66" t="s">
        <v>102</v>
      </c>
      <c r="E13" s="67">
        <v>131783848</v>
      </c>
      <c r="F13" s="119" t="s">
        <v>101</v>
      </c>
      <c r="G13" s="127" t="s">
        <v>34</v>
      </c>
      <c r="H13" s="74">
        <v>88500</v>
      </c>
    </row>
    <row r="14" spans="2:8" ht="30" customHeight="1" x14ac:dyDescent="0.25">
      <c r="B14" s="125"/>
      <c r="C14" s="126"/>
      <c r="D14" s="66" t="s">
        <v>103</v>
      </c>
      <c r="E14" s="67">
        <v>102621063</v>
      </c>
      <c r="F14" s="120"/>
      <c r="G14" s="127"/>
      <c r="H14" s="74">
        <v>28284.6</v>
      </c>
    </row>
    <row r="15" spans="2:8" ht="30" customHeight="1" x14ac:dyDescent="0.25">
      <c r="B15" s="125"/>
      <c r="C15" s="126"/>
      <c r="D15" s="66" t="s">
        <v>104</v>
      </c>
      <c r="E15" s="67">
        <v>102012407</v>
      </c>
      <c r="F15" s="121"/>
      <c r="G15" s="127"/>
      <c r="H15" s="74">
        <v>66670</v>
      </c>
    </row>
    <row r="16" spans="2:8" ht="30" customHeight="1" x14ac:dyDescent="0.25">
      <c r="B16" s="113">
        <v>44617</v>
      </c>
      <c r="C16" s="116" t="s">
        <v>107</v>
      </c>
      <c r="D16" s="89" t="str">
        <f>[1]Hoja1!E17</f>
        <v>MARIA NIEVES ALVAREZ</v>
      </c>
      <c r="E16" s="90" t="str">
        <f>[1]Hoja1!I17</f>
        <v>O4701651228</v>
      </c>
      <c r="F16" s="119" t="s">
        <v>108</v>
      </c>
      <c r="G16" s="122" t="s">
        <v>34</v>
      </c>
      <c r="H16" s="91">
        <v>91803.28</v>
      </c>
    </row>
    <row r="17" spans="2:8" ht="30" customHeight="1" x14ac:dyDescent="0.25">
      <c r="B17" s="114"/>
      <c r="C17" s="117"/>
      <c r="D17" s="89" t="str">
        <f>[1]Hoja1!E18</f>
        <v>MATEROF, SRL</v>
      </c>
      <c r="E17" s="90">
        <f>[1]Hoja1!I18</f>
        <v>102317917</v>
      </c>
      <c r="F17" s="120"/>
      <c r="G17" s="123"/>
      <c r="H17" s="91">
        <v>22673.39</v>
      </c>
    </row>
    <row r="18" spans="2:8" ht="30" customHeight="1" x14ac:dyDescent="0.25">
      <c r="B18" s="114"/>
      <c r="C18" s="117"/>
      <c r="D18" s="89" t="str">
        <f>[1]Hoja1!E19</f>
        <v>MARES OFFICE SUPPLY, SRL</v>
      </c>
      <c r="E18" s="90">
        <f>[1]Hoja1!$J$19</f>
        <v>131408321</v>
      </c>
      <c r="F18" s="120"/>
      <c r="G18" s="123"/>
      <c r="H18" s="91">
        <v>12639.97</v>
      </c>
    </row>
    <row r="19" spans="2:8" ht="30" customHeight="1" x14ac:dyDescent="0.25">
      <c r="B19" s="115"/>
      <c r="C19" s="118"/>
      <c r="D19" s="89" t="str">
        <f>[1]Hoja1!E20</f>
        <v>OFFITEK, SRL</v>
      </c>
      <c r="E19" s="90">
        <f>[1]Hoja1!I20</f>
        <v>101893931</v>
      </c>
      <c r="F19" s="121"/>
      <c r="G19" s="124"/>
      <c r="H19" s="91">
        <v>64780.2</v>
      </c>
    </row>
    <row r="20" spans="2:8" s="82" customFormat="1" ht="45.75" customHeight="1" thickBot="1" x14ac:dyDescent="0.3">
      <c r="B20" s="92">
        <v>44617</v>
      </c>
      <c r="C20" s="83" t="s">
        <v>105</v>
      </c>
      <c r="D20" s="84" t="s">
        <v>29</v>
      </c>
      <c r="E20" s="85">
        <v>130560854</v>
      </c>
      <c r="F20" s="86" t="s">
        <v>106</v>
      </c>
      <c r="G20" s="87" t="s">
        <v>32</v>
      </c>
      <c r="H20" s="88">
        <v>79215.759999999995</v>
      </c>
    </row>
    <row r="21" spans="2:8" ht="15.75" thickBot="1" x14ac:dyDescent="0.3">
      <c r="B21" s="10"/>
      <c r="C21" s="7"/>
      <c r="D21" s="7"/>
      <c r="E21" s="7"/>
      <c r="F21" s="7"/>
      <c r="G21" s="27" t="s">
        <v>7</v>
      </c>
      <c r="H21" s="52">
        <f>SUM(H7:H20)</f>
        <v>1791060.8</v>
      </c>
    </row>
    <row r="25" spans="2:8" x14ac:dyDescent="0.25">
      <c r="D25" s="3" t="s">
        <v>9</v>
      </c>
      <c r="E25" s="2"/>
    </row>
    <row r="26" spans="2:8" x14ac:dyDescent="0.25">
      <c r="D26" s="3" t="s">
        <v>8</v>
      </c>
    </row>
  </sheetData>
  <mergeCells count="14">
    <mergeCell ref="B16:B19"/>
    <mergeCell ref="C16:C19"/>
    <mergeCell ref="F16:F19"/>
    <mergeCell ref="G16:G19"/>
    <mergeCell ref="B2:D2"/>
    <mergeCell ref="B3:D3"/>
    <mergeCell ref="B13:B15"/>
    <mergeCell ref="C13:C15"/>
    <mergeCell ref="G13:G15"/>
    <mergeCell ref="B8:B9"/>
    <mergeCell ref="C8:C9"/>
    <mergeCell ref="F8:F9"/>
    <mergeCell ref="G8:G9"/>
    <mergeCell ref="F13:F1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5" customWidth="1"/>
    <col min="2" max="2" width="14" style="55" customWidth="1"/>
    <col min="3" max="3" width="11.42578125" style="55"/>
    <col min="4" max="4" width="13.140625" style="55" customWidth="1"/>
    <col min="5" max="5" width="11.42578125" style="55"/>
    <col min="6" max="6" width="25.85546875" style="55" customWidth="1"/>
    <col min="7" max="7" width="11.42578125" style="55"/>
    <col min="8" max="8" width="9" style="55" customWidth="1"/>
    <col min="9" max="9" width="5.5703125" style="55" customWidth="1"/>
    <col min="10" max="10" width="5" style="55" customWidth="1"/>
    <col min="11" max="11" width="9.42578125" style="55" customWidth="1"/>
    <col min="12" max="16384" width="11.42578125" style="55"/>
  </cols>
  <sheetData>
    <row r="5" spans="2:13" ht="18.75" x14ac:dyDescent="0.3">
      <c r="B5" s="152" t="s">
        <v>50</v>
      </c>
      <c r="C5" s="152"/>
      <c r="D5" s="152"/>
      <c r="E5" s="152"/>
      <c r="F5" s="152"/>
      <c r="G5" s="152"/>
      <c r="H5" s="152"/>
      <c r="I5" s="152"/>
      <c r="J5" s="152"/>
      <c r="K5" s="152"/>
      <c r="L5" s="58"/>
    </row>
    <row r="6" spans="2:13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8" spans="2:13" ht="46.5" customHeight="1" x14ac:dyDescent="0.25">
      <c r="B8" s="141" t="s">
        <v>64</v>
      </c>
      <c r="C8" s="141"/>
      <c r="D8" s="141"/>
      <c r="E8" s="141"/>
      <c r="F8" s="141"/>
      <c r="G8" s="141"/>
      <c r="H8" s="141"/>
      <c r="I8" s="141"/>
      <c r="J8" s="141"/>
      <c r="K8" s="141"/>
      <c r="L8" s="57"/>
      <c r="M8" s="57"/>
    </row>
    <row r="10" spans="2:13" x14ac:dyDescent="0.25">
      <c r="B10" s="56" t="s">
        <v>51</v>
      </c>
      <c r="C10" s="56"/>
      <c r="D10" s="56"/>
    </row>
    <row r="11" spans="2:13" x14ac:dyDescent="0.25">
      <c r="B11" s="55" t="s">
        <v>52</v>
      </c>
    </row>
    <row r="12" spans="2:13" x14ac:dyDescent="0.25">
      <c r="B12" s="56" t="s">
        <v>53</v>
      </c>
    </row>
    <row r="13" spans="2:13" x14ac:dyDescent="0.25">
      <c r="B13" s="55" t="s">
        <v>54</v>
      </c>
    </row>
    <row r="14" spans="2:13" x14ac:dyDescent="0.25">
      <c r="B14" s="56" t="s">
        <v>55</v>
      </c>
    </row>
    <row r="15" spans="2:13" x14ac:dyDescent="0.25">
      <c r="B15" s="55" t="s">
        <v>56</v>
      </c>
    </row>
    <row r="16" spans="2:13" ht="16.5" thickBot="1" x14ac:dyDescent="0.3"/>
    <row r="17" spans="2:11" ht="16.5" thickBot="1" x14ac:dyDescent="0.3">
      <c r="B17" s="142" t="s">
        <v>57</v>
      </c>
      <c r="C17" s="143"/>
      <c r="D17" s="143"/>
      <c r="E17" s="143" t="s">
        <v>61</v>
      </c>
      <c r="F17" s="143"/>
      <c r="G17" s="143" t="s">
        <v>58</v>
      </c>
      <c r="H17" s="143"/>
      <c r="I17" s="143" t="s">
        <v>59</v>
      </c>
      <c r="J17" s="143"/>
      <c r="K17" s="144"/>
    </row>
    <row r="18" spans="2:11" x14ac:dyDescent="0.25">
      <c r="B18" s="131" t="s">
        <v>40</v>
      </c>
      <c r="C18" s="132"/>
      <c r="D18" s="132"/>
      <c r="E18" s="132" t="s">
        <v>40</v>
      </c>
      <c r="F18" s="132"/>
      <c r="G18" s="135" t="s">
        <v>60</v>
      </c>
      <c r="H18" s="135"/>
      <c r="I18" s="135">
        <v>131084486</v>
      </c>
      <c r="J18" s="135"/>
      <c r="K18" s="136"/>
    </row>
    <row r="19" spans="2:11" x14ac:dyDescent="0.25">
      <c r="B19" s="175" t="s">
        <v>45</v>
      </c>
      <c r="C19" s="172"/>
      <c r="D19" s="172"/>
      <c r="E19" s="172" t="s">
        <v>45</v>
      </c>
      <c r="F19" s="172"/>
      <c r="G19" s="170" t="s">
        <v>60</v>
      </c>
      <c r="H19" s="170"/>
      <c r="I19" s="170">
        <v>101782846</v>
      </c>
      <c r="J19" s="170"/>
      <c r="K19" s="171"/>
    </row>
    <row r="20" spans="2:11" ht="16.5" thickBot="1" x14ac:dyDescent="0.3">
      <c r="B20" s="176" t="s">
        <v>44</v>
      </c>
      <c r="C20" s="177"/>
      <c r="D20" s="174"/>
      <c r="E20" s="173" t="s">
        <v>44</v>
      </c>
      <c r="F20" s="174"/>
      <c r="G20" s="139" t="s">
        <v>60</v>
      </c>
      <c r="H20" s="139"/>
      <c r="I20" s="139">
        <v>132106229</v>
      </c>
      <c r="J20" s="139"/>
      <c r="K20" s="140"/>
    </row>
    <row r="21" spans="2:11" x14ac:dyDescent="0.25"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2:1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2:11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2:11" x14ac:dyDescent="0.25"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2:11" x14ac:dyDescent="0.25"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2:11" ht="16.5" thickBot="1" x14ac:dyDescent="0.3">
      <c r="B26" s="130" t="s">
        <v>62</v>
      </c>
      <c r="C26" s="130"/>
      <c r="D26" s="130"/>
      <c r="E26" s="130"/>
      <c r="F26" s="130"/>
      <c r="G26" s="130"/>
      <c r="H26" s="130"/>
      <c r="I26" s="130"/>
      <c r="J26" s="130"/>
      <c r="K26" s="130"/>
    </row>
    <row r="27" spans="2:11" ht="25.5" customHeight="1" x14ac:dyDescent="0.25">
      <c r="B27" s="128" t="s">
        <v>63</v>
      </c>
      <c r="C27" s="128"/>
      <c r="D27" s="128"/>
      <c r="E27" s="128"/>
      <c r="F27" s="128"/>
      <c r="G27" s="128"/>
      <c r="H27" s="128"/>
      <c r="I27" s="128"/>
      <c r="J27" s="128"/>
      <c r="K27" s="128"/>
    </row>
    <row r="36" spans="2:11" ht="18.75" x14ac:dyDescent="0.3">
      <c r="B36" s="152" t="s">
        <v>50</v>
      </c>
      <c r="C36" s="152"/>
      <c r="D36" s="152"/>
      <c r="E36" s="152"/>
      <c r="F36" s="152"/>
      <c r="G36" s="152"/>
      <c r="H36" s="152"/>
      <c r="I36" s="152"/>
      <c r="J36" s="152"/>
      <c r="K36" s="152"/>
    </row>
    <row r="37" spans="2:1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2:11" ht="46.5" customHeight="1" x14ac:dyDescent="0.25">
      <c r="B38" s="141" t="s">
        <v>73</v>
      </c>
      <c r="C38" s="141"/>
      <c r="D38" s="141"/>
      <c r="E38" s="141"/>
      <c r="F38" s="141"/>
      <c r="G38" s="141"/>
      <c r="H38" s="141"/>
      <c r="I38" s="141"/>
      <c r="J38" s="141"/>
      <c r="K38" s="141"/>
    </row>
    <row r="40" spans="2:11" x14ac:dyDescent="0.25">
      <c r="B40" s="56" t="s">
        <v>51</v>
      </c>
      <c r="C40" s="56"/>
      <c r="D40" s="56"/>
    </row>
    <row r="41" spans="2:11" x14ac:dyDescent="0.25">
      <c r="B41" s="59" t="s">
        <v>69</v>
      </c>
    </row>
    <row r="42" spans="2:11" x14ac:dyDescent="0.25">
      <c r="B42" s="56" t="s">
        <v>53</v>
      </c>
    </row>
    <row r="43" spans="2:11" x14ac:dyDescent="0.25">
      <c r="B43" s="59" t="s">
        <v>70</v>
      </c>
    </row>
    <row r="44" spans="2:11" x14ac:dyDescent="0.25">
      <c r="B44" s="56" t="s">
        <v>55</v>
      </c>
    </row>
    <row r="45" spans="2:11" x14ac:dyDescent="0.25">
      <c r="B45" s="59" t="s">
        <v>71</v>
      </c>
    </row>
    <row r="46" spans="2:11" ht="16.5" thickBot="1" x14ac:dyDescent="0.3"/>
    <row r="47" spans="2:11" ht="16.5" thickBot="1" x14ac:dyDescent="0.3">
      <c r="B47" s="142" t="s">
        <v>57</v>
      </c>
      <c r="C47" s="143"/>
      <c r="D47" s="143"/>
      <c r="E47" s="143" t="s">
        <v>61</v>
      </c>
      <c r="F47" s="143"/>
      <c r="G47" s="143" t="s">
        <v>58</v>
      </c>
      <c r="H47" s="143"/>
      <c r="I47" s="143" t="s">
        <v>59</v>
      </c>
      <c r="J47" s="143"/>
      <c r="K47" s="144"/>
    </row>
    <row r="48" spans="2:11" x14ac:dyDescent="0.25">
      <c r="B48" s="166" t="s">
        <v>40</v>
      </c>
      <c r="C48" s="167"/>
      <c r="D48" s="167"/>
      <c r="E48" s="167" t="s">
        <v>40</v>
      </c>
      <c r="F48" s="167"/>
      <c r="G48" s="168" t="s">
        <v>60</v>
      </c>
      <c r="H48" s="168"/>
      <c r="I48" s="168">
        <v>131084486</v>
      </c>
      <c r="J48" s="168"/>
      <c r="K48" s="169"/>
    </row>
    <row r="49" spans="2:11" x14ac:dyDescent="0.25">
      <c r="B49" s="151" t="s">
        <v>41</v>
      </c>
      <c r="C49" s="149"/>
      <c r="D49" s="150"/>
      <c r="E49" s="151" t="s">
        <v>41</v>
      </c>
      <c r="F49" s="150"/>
      <c r="G49" s="145" t="s">
        <v>60</v>
      </c>
      <c r="H49" s="145"/>
      <c r="I49" s="145">
        <v>124028663</v>
      </c>
      <c r="J49" s="145"/>
      <c r="K49" s="165"/>
    </row>
    <row r="50" spans="2:11" x14ac:dyDescent="0.25">
      <c r="B50" s="149" t="s">
        <v>65</v>
      </c>
      <c r="C50" s="149"/>
      <c r="D50" s="150"/>
      <c r="E50" s="151" t="s">
        <v>65</v>
      </c>
      <c r="F50" s="150"/>
      <c r="G50" s="145" t="s">
        <v>60</v>
      </c>
      <c r="H50" s="145"/>
      <c r="I50" s="146">
        <v>130410992</v>
      </c>
      <c r="J50" s="147"/>
      <c r="K50" s="148"/>
    </row>
    <row r="51" spans="2:11" x14ac:dyDescent="0.25">
      <c r="B51" s="149" t="s">
        <v>67</v>
      </c>
      <c r="C51" s="149"/>
      <c r="D51" s="150"/>
      <c r="E51" s="151" t="s">
        <v>66</v>
      </c>
      <c r="F51" s="150"/>
      <c r="G51" s="145" t="s">
        <v>60</v>
      </c>
      <c r="H51" s="145"/>
      <c r="I51" s="146">
        <v>131952852</v>
      </c>
      <c r="J51" s="147"/>
      <c r="K51" s="148"/>
    </row>
    <row r="52" spans="2:11" x14ac:dyDescent="0.25">
      <c r="B52" s="149" t="s">
        <v>68</v>
      </c>
      <c r="C52" s="149"/>
      <c r="D52" s="150"/>
      <c r="E52" s="151" t="s">
        <v>68</v>
      </c>
      <c r="F52" s="150"/>
      <c r="G52" s="145" t="s">
        <v>60</v>
      </c>
      <c r="H52" s="145"/>
      <c r="I52" s="146">
        <v>101821256</v>
      </c>
      <c r="J52" s="147"/>
      <c r="K52" s="148"/>
    </row>
    <row r="53" spans="2:11" x14ac:dyDescent="0.25">
      <c r="B53" s="149" t="s">
        <v>44</v>
      </c>
      <c r="C53" s="149"/>
      <c r="D53" s="150"/>
      <c r="E53" s="151" t="s">
        <v>44</v>
      </c>
      <c r="F53" s="150"/>
      <c r="G53" s="145" t="s">
        <v>60</v>
      </c>
      <c r="H53" s="145"/>
      <c r="I53" s="146">
        <v>132106229</v>
      </c>
      <c r="J53" s="147"/>
      <c r="K53" s="148"/>
    </row>
    <row r="54" spans="2:11" ht="16.5" thickBot="1" x14ac:dyDescent="0.3">
      <c r="B54" s="159" t="s">
        <v>39</v>
      </c>
      <c r="C54" s="160"/>
      <c r="D54" s="161"/>
      <c r="E54" s="162" t="s">
        <v>39</v>
      </c>
      <c r="F54" s="161"/>
      <c r="G54" s="163" t="s">
        <v>60</v>
      </c>
      <c r="H54" s="163"/>
      <c r="I54" s="163">
        <v>130218943</v>
      </c>
      <c r="J54" s="163"/>
      <c r="K54" s="164"/>
    </row>
    <row r="55" spans="2:1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2:11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2:11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2:11" x14ac:dyDescent="0.25"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2:11" ht="16.5" thickBot="1" x14ac:dyDescent="0.3">
      <c r="B59" s="130" t="s">
        <v>62</v>
      </c>
      <c r="C59" s="130"/>
      <c r="D59" s="130"/>
      <c r="E59" s="130"/>
      <c r="F59" s="130"/>
      <c r="G59" s="130"/>
      <c r="H59" s="130"/>
      <c r="I59" s="130"/>
      <c r="J59" s="130"/>
      <c r="K59" s="130"/>
    </row>
    <row r="60" spans="2:11" x14ac:dyDescent="0.25">
      <c r="B60" s="128" t="s">
        <v>63</v>
      </c>
      <c r="C60" s="128"/>
      <c r="D60" s="128"/>
      <c r="E60" s="128"/>
      <c r="F60" s="128"/>
      <c r="G60" s="128"/>
      <c r="H60" s="128"/>
      <c r="I60" s="128"/>
      <c r="J60" s="128"/>
      <c r="K60" s="128"/>
    </row>
    <row r="68" spans="2:11" ht="18.75" x14ac:dyDescent="0.3">
      <c r="B68" s="152" t="s">
        <v>50</v>
      </c>
      <c r="C68" s="152"/>
      <c r="D68" s="152"/>
      <c r="E68" s="152"/>
      <c r="F68" s="152"/>
      <c r="G68" s="152"/>
      <c r="H68" s="152"/>
      <c r="I68" s="152"/>
      <c r="J68" s="152"/>
      <c r="K68" s="152"/>
    </row>
    <row r="69" spans="2:11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2:11" ht="45.75" customHeight="1" x14ac:dyDescent="0.25">
      <c r="B71" s="141" t="s">
        <v>74</v>
      </c>
      <c r="C71" s="141"/>
      <c r="D71" s="141"/>
      <c r="E71" s="141"/>
      <c r="F71" s="141"/>
      <c r="G71" s="141"/>
      <c r="H71" s="141"/>
      <c r="I71" s="141"/>
      <c r="J71" s="141"/>
      <c r="K71" s="141"/>
    </row>
    <row r="73" spans="2:11" x14ac:dyDescent="0.25">
      <c r="B73" s="56" t="s">
        <v>51</v>
      </c>
      <c r="C73" s="56"/>
      <c r="D73" s="56"/>
    </row>
    <row r="74" spans="2:11" x14ac:dyDescent="0.25">
      <c r="B74" s="157">
        <v>44371.493055555555</v>
      </c>
      <c r="C74" s="157"/>
      <c r="D74" s="157"/>
    </row>
    <row r="75" spans="2:11" x14ac:dyDescent="0.25">
      <c r="B75" s="56" t="s">
        <v>53</v>
      </c>
    </row>
    <row r="76" spans="2:11" x14ac:dyDescent="0.25">
      <c r="B76" s="157">
        <v>44369.489583333336</v>
      </c>
      <c r="C76" s="158"/>
    </row>
    <row r="77" spans="2:11" x14ac:dyDescent="0.25">
      <c r="B77" s="56" t="s">
        <v>55</v>
      </c>
    </row>
    <row r="78" spans="2:11" x14ac:dyDescent="0.25">
      <c r="B78" s="157">
        <v>44371.496527777781</v>
      </c>
      <c r="C78" s="157"/>
    </row>
    <row r="79" spans="2:11" ht="16.5" thickBot="1" x14ac:dyDescent="0.3"/>
    <row r="80" spans="2:11" ht="16.5" thickBot="1" x14ac:dyDescent="0.3">
      <c r="B80" s="142" t="s">
        <v>57</v>
      </c>
      <c r="C80" s="143"/>
      <c r="D80" s="143"/>
      <c r="E80" s="143" t="s">
        <v>61</v>
      </c>
      <c r="F80" s="143"/>
      <c r="G80" s="143" t="s">
        <v>58</v>
      </c>
      <c r="H80" s="143"/>
      <c r="I80" s="143" t="s">
        <v>59</v>
      </c>
      <c r="J80" s="143"/>
      <c r="K80" s="144"/>
    </row>
    <row r="81" spans="2:11" ht="16.5" thickBot="1" x14ac:dyDescent="0.3">
      <c r="B81" s="153" t="s">
        <v>72</v>
      </c>
      <c r="C81" s="154"/>
      <c r="D81" s="154"/>
      <c r="E81" s="154" t="s">
        <v>72</v>
      </c>
      <c r="F81" s="154"/>
      <c r="G81" s="155" t="s">
        <v>60</v>
      </c>
      <c r="H81" s="155"/>
      <c r="I81" s="155">
        <v>101874503</v>
      </c>
      <c r="J81" s="155"/>
      <c r="K81" s="156"/>
    </row>
    <row r="82" spans="2:11" x14ac:dyDescent="0.25">
      <c r="B82" s="129"/>
      <c r="C82" s="129"/>
      <c r="D82" s="129"/>
      <c r="E82" s="129"/>
      <c r="F82" s="129"/>
      <c r="G82" s="129"/>
      <c r="H82" s="129"/>
      <c r="I82" s="129"/>
      <c r="J82" s="129"/>
      <c r="K82" s="129"/>
    </row>
    <row r="83" spans="2:11" x14ac:dyDescent="0.25"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2:11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2:11" x14ac:dyDescent="0.25"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2:11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2:11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2:11" x14ac:dyDescent="0.25">
      <c r="B88" s="129"/>
      <c r="C88" s="129"/>
      <c r="D88" s="129"/>
      <c r="E88" s="129"/>
      <c r="F88" s="129"/>
      <c r="G88" s="129"/>
      <c r="H88" s="129"/>
      <c r="I88" s="129"/>
      <c r="J88" s="129"/>
      <c r="K88" s="129"/>
    </row>
    <row r="89" spans="2:11" ht="16.5" thickBot="1" x14ac:dyDescent="0.3">
      <c r="B89" s="130" t="s">
        <v>62</v>
      </c>
      <c r="C89" s="130"/>
      <c r="D89" s="130"/>
      <c r="E89" s="130"/>
      <c r="F89" s="130"/>
      <c r="G89" s="130"/>
      <c r="H89" s="130"/>
      <c r="I89" s="130"/>
      <c r="J89" s="130"/>
      <c r="K89" s="130"/>
    </row>
    <row r="90" spans="2:11" x14ac:dyDescent="0.25">
      <c r="B90" s="128" t="s">
        <v>63</v>
      </c>
      <c r="C90" s="128"/>
      <c r="D90" s="128"/>
      <c r="E90" s="128"/>
      <c r="F90" s="128"/>
      <c r="G90" s="128"/>
      <c r="H90" s="128"/>
      <c r="I90" s="128"/>
      <c r="J90" s="128"/>
      <c r="K90" s="128"/>
    </row>
    <row r="101" spans="2:11" ht="18.75" x14ac:dyDescent="0.3">
      <c r="B101" s="152" t="s">
        <v>50</v>
      </c>
      <c r="C101" s="152"/>
      <c r="D101" s="152"/>
      <c r="E101" s="152"/>
      <c r="F101" s="152"/>
      <c r="G101" s="152"/>
      <c r="H101" s="152"/>
      <c r="I101" s="152"/>
      <c r="J101" s="152"/>
      <c r="K101" s="152"/>
    </row>
    <row r="102" spans="2:11" x14ac:dyDescent="0.25"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4" spans="2:11" ht="28.5" customHeight="1" x14ac:dyDescent="0.25">
      <c r="B104" s="141" t="s">
        <v>80</v>
      </c>
      <c r="C104" s="141"/>
      <c r="D104" s="141"/>
      <c r="E104" s="141"/>
      <c r="F104" s="141"/>
      <c r="G104" s="141"/>
      <c r="H104" s="141"/>
      <c r="I104" s="141"/>
      <c r="J104" s="141"/>
      <c r="K104" s="141"/>
    </row>
    <row r="106" spans="2:11" x14ac:dyDescent="0.25">
      <c r="B106" s="56" t="s">
        <v>51</v>
      </c>
      <c r="C106" s="56"/>
      <c r="D106" s="56"/>
    </row>
    <row r="107" spans="2:11" x14ac:dyDescent="0.25">
      <c r="B107" s="59" t="s">
        <v>77</v>
      </c>
    </row>
    <row r="108" spans="2:11" x14ac:dyDescent="0.25">
      <c r="B108" s="56" t="s">
        <v>53</v>
      </c>
    </row>
    <row r="109" spans="2:11" x14ac:dyDescent="0.25">
      <c r="B109" s="59" t="s">
        <v>75</v>
      </c>
    </row>
    <row r="110" spans="2:11" x14ac:dyDescent="0.25">
      <c r="B110" s="56" t="s">
        <v>55</v>
      </c>
    </row>
    <row r="111" spans="2:11" x14ac:dyDescent="0.25">
      <c r="B111" s="59" t="s">
        <v>76</v>
      </c>
    </row>
    <row r="112" spans="2:11" ht="16.5" thickBot="1" x14ac:dyDescent="0.3"/>
    <row r="113" spans="2:11" ht="16.5" thickBot="1" x14ac:dyDescent="0.3">
      <c r="B113" s="142" t="s">
        <v>57</v>
      </c>
      <c r="C113" s="143"/>
      <c r="D113" s="143"/>
      <c r="E113" s="143" t="s">
        <v>61</v>
      </c>
      <c r="F113" s="143"/>
      <c r="G113" s="143" t="s">
        <v>58</v>
      </c>
      <c r="H113" s="143"/>
      <c r="I113" s="143" t="s">
        <v>59</v>
      </c>
      <c r="J113" s="143"/>
      <c r="K113" s="144"/>
    </row>
    <row r="114" spans="2:11" x14ac:dyDescent="0.25">
      <c r="B114" s="131" t="s">
        <v>78</v>
      </c>
      <c r="C114" s="132"/>
      <c r="D114" s="132"/>
      <c r="E114" s="133" t="s">
        <v>78</v>
      </c>
      <c r="F114" s="134"/>
      <c r="G114" s="135" t="s">
        <v>60</v>
      </c>
      <c r="H114" s="135"/>
      <c r="I114" s="135">
        <v>102003432</v>
      </c>
      <c r="J114" s="135"/>
      <c r="K114" s="136"/>
    </row>
    <row r="115" spans="2:11" ht="16.5" thickBot="1" x14ac:dyDescent="0.3">
      <c r="B115" s="137" t="s">
        <v>79</v>
      </c>
      <c r="C115" s="138"/>
      <c r="D115" s="138"/>
      <c r="E115" s="138" t="s">
        <v>79</v>
      </c>
      <c r="F115" s="138"/>
      <c r="G115" s="139" t="s">
        <v>60</v>
      </c>
      <c r="H115" s="139"/>
      <c r="I115" s="139">
        <v>101027797</v>
      </c>
      <c r="J115" s="139"/>
      <c r="K115" s="140"/>
    </row>
    <row r="116" spans="2:11" x14ac:dyDescent="0.25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</row>
    <row r="117" spans="2:11" x14ac:dyDescent="0.25">
      <c r="B117" s="60"/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2:11" x14ac:dyDescent="0.25">
      <c r="B118" s="60"/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2:11" x14ac:dyDescent="0.25">
      <c r="B119" s="60"/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2:11" x14ac:dyDescent="0.25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</row>
    <row r="121" spans="2:11" ht="16.5" thickBot="1" x14ac:dyDescent="0.3">
      <c r="B121" s="130" t="s">
        <v>62</v>
      </c>
      <c r="C121" s="130"/>
      <c r="D121" s="130"/>
      <c r="E121" s="130"/>
      <c r="F121" s="130"/>
      <c r="G121" s="130"/>
      <c r="H121" s="130"/>
      <c r="I121" s="130"/>
      <c r="J121" s="130"/>
      <c r="K121" s="130"/>
    </row>
    <row r="122" spans="2:11" x14ac:dyDescent="0.25">
      <c r="B122" s="128" t="s">
        <v>63</v>
      </c>
      <c r="C122" s="128"/>
      <c r="D122" s="128"/>
      <c r="E122" s="128"/>
      <c r="F122" s="128"/>
      <c r="G122" s="128"/>
      <c r="H122" s="128"/>
      <c r="I122" s="128"/>
      <c r="J122" s="128"/>
      <c r="K122" s="128"/>
    </row>
    <row r="133" spans="2:11" ht="18.75" x14ac:dyDescent="0.3">
      <c r="B133" s="152" t="s">
        <v>50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2:11" x14ac:dyDescent="0.25"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6" spans="2:11" ht="37.5" customHeigh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</row>
    <row r="138" spans="2:11" x14ac:dyDescent="0.25">
      <c r="B138" s="56" t="s">
        <v>51</v>
      </c>
      <c r="C138" s="56"/>
      <c r="D138" s="56"/>
    </row>
    <row r="139" spans="2:11" x14ac:dyDescent="0.25">
      <c r="B139" s="64"/>
      <c r="C139" s="65"/>
      <c r="D139" s="65"/>
    </row>
    <row r="140" spans="2:11" x14ac:dyDescent="0.25">
      <c r="B140" s="56" t="s">
        <v>53</v>
      </c>
    </row>
    <row r="141" spans="2:11" x14ac:dyDescent="0.25">
      <c r="B141" s="64"/>
      <c r="C141" s="65"/>
      <c r="D141" s="65"/>
    </row>
    <row r="142" spans="2:11" x14ac:dyDescent="0.25">
      <c r="B142" s="56" t="s">
        <v>55</v>
      </c>
    </row>
    <row r="143" spans="2:11" x14ac:dyDescent="0.25">
      <c r="B143" s="62"/>
      <c r="C143" s="63"/>
    </row>
    <row r="144" spans="2:11" ht="16.5" thickBot="1" x14ac:dyDescent="0.3"/>
    <row r="145" spans="2:11" ht="16.5" thickBot="1" x14ac:dyDescent="0.3">
      <c r="B145" s="142" t="s">
        <v>57</v>
      </c>
      <c r="C145" s="143"/>
      <c r="D145" s="143"/>
      <c r="E145" s="143" t="s">
        <v>61</v>
      </c>
      <c r="F145" s="143"/>
      <c r="G145" s="143" t="s">
        <v>58</v>
      </c>
      <c r="H145" s="143"/>
      <c r="I145" s="143" t="s">
        <v>59</v>
      </c>
      <c r="J145" s="143"/>
      <c r="K145" s="144"/>
    </row>
    <row r="146" spans="2:11" ht="16.5" thickBot="1" x14ac:dyDescent="0.3">
      <c r="B146" s="178" t="s">
        <v>65</v>
      </c>
      <c r="C146" s="179"/>
      <c r="D146" s="180"/>
      <c r="E146" s="181" t="s">
        <v>65</v>
      </c>
      <c r="F146" s="180"/>
      <c r="G146" s="182" t="s">
        <v>60</v>
      </c>
      <c r="H146" s="182"/>
      <c r="I146" s="183">
        <v>130410992</v>
      </c>
      <c r="J146" s="184"/>
      <c r="K146" s="185"/>
    </row>
    <row r="147" spans="2:1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</row>
    <row r="148" spans="2:11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2:11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2:1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2:1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</row>
    <row r="152" spans="2:11" ht="16.5" thickBot="1" x14ac:dyDescent="0.3">
      <c r="B152" s="130" t="s">
        <v>62</v>
      </c>
      <c r="C152" s="130"/>
      <c r="D152" s="130"/>
      <c r="E152" s="130"/>
      <c r="F152" s="130"/>
      <c r="G152" s="130"/>
      <c r="H152" s="130"/>
      <c r="I152" s="130"/>
      <c r="J152" s="130"/>
      <c r="K152" s="130"/>
    </row>
    <row r="153" spans="2:11" x14ac:dyDescent="0.25">
      <c r="B153" s="128" t="s">
        <v>63</v>
      </c>
      <c r="C153" s="128"/>
      <c r="D153" s="128"/>
      <c r="E153" s="128"/>
      <c r="F153" s="128"/>
      <c r="G153" s="128"/>
      <c r="H153" s="128"/>
      <c r="I153" s="128"/>
      <c r="J153" s="128"/>
      <c r="K153" s="128"/>
    </row>
  </sheetData>
  <mergeCells count="139"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Miguel Diaz</cp:lastModifiedBy>
  <cp:lastPrinted>2022-03-10T14:56:32Z</cp:lastPrinted>
  <dcterms:created xsi:type="dcterms:W3CDTF">2020-11-05T15:48:54Z</dcterms:created>
  <dcterms:modified xsi:type="dcterms:W3CDTF">2022-03-10T14:57:04Z</dcterms:modified>
</cp:coreProperties>
</file>