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SVRBD\Public\IMPRIMIR\AÑO 2024\INFORMES OCTUBRE 2024\"/>
    </mc:Choice>
  </mc:AlternateContent>
  <xr:revisionPtr revIDLastSave="0" documentId="8_{052DA584-1689-40B5-9400-9E817A3726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6" l="1"/>
  <c r="H13" i="3"/>
  <c r="H13" i="5"/>
</calcChain>
</file>

<file path=xl/sharedStrings.xml><?xml version="1.0" encoding="utf-8"?>
<sst xmlns="http://schemas.openxmlformats.org/spreadsheetml/2006/main" count="94" uniqueCount="32">
  <si>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</si>
  <si>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</si>
  <si>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</si>
  <si>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</si>
  <si>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</si>
  <si>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</si>
  <si>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</si>
  <si>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</si>
  <si>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</si>
  <si>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</si>
  <si>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</si>
  <si>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</si>
  <si>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</si>
  <si>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OCTUBRE  2024</t>
  </si>
  <si>
    <t>SERVICIO DE TRANSPORTE PARA LANZAMIENTO DE LA COSECHA 2024-2025. PARA USO DE LA INSTITUCION</t>
  </si>
  <si>
    <t>Compras por Debajo del Umbral</t>
  </si>
  <si>
    <t>INTABACO-DAF-CD-2024-0044</t>
  </si>
  <si>
    <t>Badia Tours,SRL</t>
  </si>
  <si>
    <t>MIPYME</t>
  </si>
  <si>
    <t>ADQUISICION DE SERVICIO DE GRABACION DE VIDEO Y EDICION DE VIDEO PARA ACTIVIDAD INICIO DE COSECHA TABACALERA 2024-2025.</t>
  </si>
  <si>
    <t>INTABACO-DAF-CD-2024-0045</t>
  </si>
  <si>
    <t>Proceso cancelado</t>
  </si>
  <si>
    <t>INTABACO-DAF-CD-2024-0046</t>
  </si>
  <si>
    <t>CONTRATACION DE SERVICIO DE GRABACION DE VIDEO Y EDICION DE VIDEO PARA ACTIVIDAD INICIO DE COSECHA TABACALERA 2024-2025,</t>
  </si>
  <si>
    <t>WB Audiovisual, EIRL</t>
  </si>
  <si>
    <t>ADQUISICION DE REFRIGERIOS PARA DIFERENTES ACTIVIDADES DE LA INSTITUCION.</t>
  </si>
  <si>
    <t>INTABACO-DAF-CD-2024-0047</t>
  </si>
  <si>
    <t>Sivinox, SRL</t>
  </si>
  <si>
    <t>MIPYME MUJER</t>
  </si>
  <si>
    <t>INTABACO-DAF-CM-2024-0027</t>
  </si>
  <si>
    <t>SERVICION DE CONFECCION DE STAND PARA FERIA INNOVACION Y EMPRENDIMIENTOS PROINDUSTRIA 2024.</t>
  </si>
  <si>
    <t>Compras Menores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</si>
</sst>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2" fillId="0" borderId="0" xfId="0" applyFont="1"/>
    <xf numFmtId="0" fontId="11" fillId="2" borderId="4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4" fontId="2" fillId="3" borderId="8" xfId="0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4" fontId="14" fillId="4" borderId="1" xfId="0" applyNumberFormat="1" applyFont="1" applyFill="1" applyBorder="1" applyAlignment="1">
      <alignment horizontal="right" vertical="center"/>
    </xf>
    <xf numFmtId="14" fontId="13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 vertical="center"/>
    </xf>
    <xf numFmtId="0" fontId="16" fillId="5" borderId="1" xfId="0" applyFont="1" applyFill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6" fillId="0" borderId="0" xfId="0" applyFont="1"/>
    <xf numFmtId="4" fontId="5" fillId="3" borderId="1" xfId="0" applyNumberFormat="1" applyFont="1" applyFill="1" applyBorder="1" applyAlignment="1">
      <alignment horizontal="right"/>
    </xf>
    <xf numFmtId="4" fontId="14" fillId="4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4" fontId="6" fillId="3" borderId="12" xfId="0" applyNumberFormat="1" applyFont="1" applyFill="1" applyBorder="1" applyAlignment="1">
      <alignment horizontal="right"/>
    </xf>
    <xf numFmtId="4" fontId="7" fillId="0" borderId="0" xfId="0" applyNumberFormat="1" applyFont="1"/>
    <xf numFmtId="0" fontId="1" fillId="0" borderId="0" xfId="0" applyFont="1" applyAlignment="1">
      <alignment horizontal="left"/>
    </xf>
    <xf numFmtId="4" fontId="10" fillId="4" borderId="5" xfId="0" applyNumberFormat="1" applyFont="1" applyFill="1" applyBorder="1" applyAlignment="1">
      <alignment horizontal="center" vertical="center"/>
    </xf>
    <xf numFmtId="4" fontId="10" fillId="4" borderId="13" xfId="0" applyNumberFormat="1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4" borderId="5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2</xdr:col>
      <xdr:colOff>733</xdr:colOff>
      <xdr:row>14</xdr:row>
      <xdr:rowOff>60813</xdr:rowOff>
    </xdr:from>
    <xdr:to>
      <xdr:col>3</xdr:col>
      <xdr:colOff>420390</xdr:colOff>
      <xdr:row>20</xdr:row>
      <xdr:rowOff>39104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011BE3-617C-4A7B-91CA-E881F65A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133" y="7871313"/>
          <a:ext cx="2238932" cy="11212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11</xdr:row>
      <xdr:rowOff>146538</xdr:rowOff>
    </xdr:from>
    <xdr:to>
      <xdr:col>3</xdr:col>
      <xdr:colOff>639465</xdr:colOff>
      <xdr:row>17</xdr:row>
      <xdr:rowOff>115304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7"/>
  <sheetViews>
    <sheetView tabSelected="1" zoomScale="130" zoomScaleNormal="130" workbookViewId="0">
      <selection activeCell="F15" sqref="F15"/>
    </sheetView>
  </sheetViews>
  <sheetFormatPr baseColWidth="10" defaultColWidth="9.140625" defaultRowHeight="15" x14ac:dyDescent="0.25"/>
  <cols>
    <col min="1" max="1" width="2" customWidth="1"/>
    <col min="2" max="2" width="8" customWidth="1"/>
    <col min="3" max="3" width="19.42578125" customWidth="1"/>
    <col min="4" max="4" width="24.85546875" customWidth="1"/>
    <col min="5" max="5" width="8.42578125" style="5" customWidth="1"/>
    <col min="6" max="6" width="26.7109375" customWidth="1"/>
    <col min="7" max="7" width="16.42578125" customWidth="1"/>
    <col min="8" max="8" width="10.140625" customWidth="1"/>
    <col min="9" max="9" width="10.85546875" style="15" customWidth="1"/>
    <col min="10" max="990" width="10.7109375" customWidth="1"/>
  </cols>
  <sheetData>
    <row r="3" spans="1:9" x14ac:dyDescent="0.25">
      <c r="B3" s="61" t="s">
        <v>7</v>
      </c>
      <c r="C3" s="61"/>
      <c r="D3" s="61"/>
      <c r="E3" s="6"/>
    </row>
    <row r="4" spans="1:9" x14ac:dyDescent="0.25">
      <c r="B4" s="61" t="s">
        <v>13</v>
      </c>
      <c r="C4" s="61"/>
      <c r="D4" s="61"/>
    </row>
    <row r="5" spans="1:9" x14ac:dyDescent="0.25">
      <c r="B5" s="1" t="s">
        <v>12</v>
      </c>
      <c r="C5" s="1"/>
      <c r="D5" s="2"/>
    </row>
    <row r="6" spans="1:9" ht="15.75" thickBot="1" x14ac:dyDescent="0.3"/>
    <row r="7" spans="1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14" t="s">
        <v>6</v>
      </c>
      <c r="I7" s="27" t="s">
        <v>11</v>
      </c>
    </row>
    <row r="8" spans="1:9" s="11" customFormat="1" ht="35.25" customHeight="1" x14ac:dyDescent="0.25">
      <c r="B8" s="29">
        <v>45568</v>
      </c>
      <c r="C8" s="12" t="s">
        <v>16</v>
      </c>
      <c r="D8" s="42" t="s">
        <v>17</v>
      </c>
      <c r="E8" s="41">
        <v>130976368</v>
      </c>
      <c r="F8" s="30" t="s">
        <v>14</v>
      </c>
      <c r="G8" s="30" t="s">
        <v>15</v>
      </c>
      <c r="H8" s="43">
        <v>100000</v>
      </c>
      <c r="I8" s="32" t="s">
        <v>18</v>
      </c>
    </row>
    <row r="9" spans="1:9" s="11" customFormat="1" ht="47.25" customHeight="1" x14ac:dyDescent="0.25">
      <c r="B9" s="29">
        <v>45573</v>
      </c>
      <c r="C9" s="40" t="s">
        <v>20</v>
      </c>
      <c r="D9" s="64" t="s">
        <v>21</v>
      </c>
      <c r="E9" s="65"/>
      <c r="F9" s="30" t="s">
        <v>19</v>
      </c>
      <c r="G9" s="30" t="s">
        <v>15</v>
      </c>
      <c r="H9" s="62" t="s">
        <v>21</v>
      </c>
      <c r="I9" s="63"/>
    </row>
    <row r="10" spans="1:9" s="11" customFormat="1" ht="45" customHeight="1" x14ac:dyDescent="0.25">
      <c r="B10" s="29">
        <v>45574</v>
      </c>
      <c r="C10" s="12" t="s">
        <v>22</v>
      </c>
      <c r="D10" s="25" t="s">
        <v>24</v>
      </c>
      <c r="E10" s="25">
        <v>133179857</v>
      </c>
      <c r="F10" s="30" t="s">
        <v>23</v>
      </c>
      <c r="G10" s="30" t="s">
        <v>15</v>
      </c>
      <c r="H10" s="31">
        <v>123900</v>
      </c>
      <c r="I10" s="26" t="s">
        <v>18</v>
      </c>
    </row>
    <row r="11" spans="1:9" s="11" customFormat="1" ht="33" customHeight="1" x14ac:dyDescent="0.25">
      <c r="B11" s="29">
        <v>45590</v>
      </c>
      <c r="C11" s="12" t="s">
        <v>26</v>
      </c>
      <c r="D11" s="25" t="s">
        <v>27</v>
      </c>
      <c r="E11" s="25">
        <v>132097653</v>
      </c>
      <c r="F11" s="30" t="s">
        <v>25</v>
      </c>
      <c r="G11" s="36" t="s">
        <v>15</v>
      </c>
      <c r="H11" s="31">
        <v>177472</v>
      </c>
      <c r="I11" s="26" t="s">
        <v>28</v>
      </c>
    </row>
    <row r="12" spans="1:9" s="11" customFormat="1" ht="45.75" customHeight="1" x14ac:dyDescent="0.25">
      <c r="B12" s="29">
        <v>45590</v>
      </c>
      <c r="C12" s="12" t="s">
        <v>29</v>
      </c>
      <c r="D12" s="12"/>
      <c r="E12" s="41"/>
      <c r="F12" s="30" t="s">
        <v>30</v>
      </c>
      <c r="G12" s="30" t="s">
        <v>31</v>
      </c>
      <c r="H12" s="43"/>
      <c r="I12" s="26"/>
    </row>
    <row r="13" spans="1:9" x14ac:dyDescent="0.25">
      <c r="A13" s="4"/>
      <c r="B13" s="3"/>
      <c r="C13" s="3"/>
      <c r="D13" s="49"/>
      <c r="E13" s="3"/>
      <c r="G13" s="48" t="s">
        <v>9</v>
      </c>
      <c r="H13" s="50">
        <f>SUM(H8:H12)</f>
        <v>401372</v>
      </c>
    </row>
    <row r="14" spans="1:9" x14ac:dyDescent="0.25">
      <c r="C14" s="5"/>
      <c r="E14"/>
    </row>
    <row r="16" spans="1:9" x14ac:dyDescent="0.25">
      <c r="D16" s="2"/>
      <c r="E16" s="7"/>
    </row>
    <row r="17" spans="4:4" x14ac:dyDescent="0.25">
      <c r="D17" s="2"/>
    </row>
  </sheetData>
  <mergeCells count="4">
    <mergeCell ref="B3:D3"/>
    <mergeCell ref="B4:D4"/>
    <mergeCell ref="H9:I9"/>
    <mergeCell ref="D9:E9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17"/>
  <sheetViews>
    <sheetView topLeftCell="A10" workbookViewId="0">
      <selection activeCell="D10" sqref="D10"/>
    </sheetView>
  </sheetViews>
  <sheetFormatPr baseColWidth="10" defaultColWidth="9.140625" defaultRowHeight="15" x14ac:dyDescent="0.25"/>
  <cols>
    <col min="1" max="1" width="2" customWidth="1"/>
    <col min="2" max="2" width="11.7109375" style="5" customWidth="1"/>
    <col min="3" max="3" width="27.28515625" style="5" customWidth="1"/>
    <col min="4" max="4" width="29.5703125" style="5" customWidth="1"/>
    <col min="5" max="5" width="10.85546875" style="5" customWidth="1"/>
    <col min="6" max="6" width="26.28515625" style="5" customWidth="1"/>
    <col min="7" max="7" width="19.42578125" style="5" customWidth="1"/>
    <col min="8" max="8" width="11.7109375" style="5" customWidth="1"/>
    <col min="9" max="9" width="10.28515625" style="15" customWidth="1"/>
    <col min="10" max="990" width="10.7109375" customWidth="1"/>
  </cols>
  <sheetData>
    <row r="3" spans="1:9" x14ac:dyDescent="0.25">
      <c r="B3" s="66" t="s">
        <v>7</v>
      </c>
      <c r="C3" s="66"/>
      <c r="D3" s="66"/>
      <c r="E3" s="6"/>
    </row>
    <row r="4" spans="1:9" x14ac:dyDescent="0.25">
      <c r="B4" s="66" t="s">
        <v>13</v>
      </c>
      <c r="C4" s="66"/>
      <c r="D4" s="66"/>
    </row>
    <row r="5" spans="1:9" x14ac:dyDescent="0.25">
      <c r="B5" s="52" t="s">
        <v>8</v>
      </c>
      <c r="C5" s="52"/>
      <c r="D5" s="49"/>
    </row>
    <row r="6" spans="1:9" ht="15.75" thickBot="1" x14ac:dyDescent="0.3"/>
    <row r="7" spans="1:9" x14ac:dyDescent="0.25">
      <c r="B7" s="53" t="s">
        <v>0</v>
      </c>
      <c r="C7" s="10" t="s">
        <v>1</v>
      </c>
      <c r="D7" s="10" t="s">
        <v>2</v>
      </c>
      <c r="E7" s="10" t="s">
        <v>3</v>
      </c>
      <c r="F7" s="10" t="s">
        <v>4</v>
      </c>
      <c r="G7" s="54" t="s">
        <v>5</v>
      </c>
      <c r="H7" s="55" t="s">
        <v>6</v>
      </c>
      <c r="I7" s="17"/>
    </row>
    <row r="8" spans="1:9" s="11" customFormat="1" ht="59.25" customHeight="1" x14ac:dyDescent="0.25">
      <c r="B8" s="33">
        <v>45568</v>
      </c>
      <c r="C8" s="56" t="s">
        <v>16</v>
      </c>
      <c r="D8" s="57" t="s">
        <v>17</v>
      </c>
      <c r="E8" s="44">
        <v>130976368</v>
      </c>
      <c r="F8" s="34" t="s">
        <v>14</v>
      </c>
      <c r="G8" s="34" t="s">
        <v>15</v>
      </c>
      <c r="H8" s="45">
        <v>100000</v>
      </c>
      <c r="I8" s="37"/>
    </row>
    <row r="9" spans="1:9" s="11" customFormat="1" ht="74.25" customHeight="1" x14ac:dyDescent="0.25">
      <c r="B9" s="33">
        <v>45573</v>
      </c>
      <c r="C9" s="24" t="s">
        <v>20</v>
      </c>
      <c r="D9" s="67" t="s">
        <v>21</v>
      </c>
      <c r="E9" s="68"/>
      <c r="F9" s="34" t="s">
        <v>19</v>
      </c>
      <c r="G9" s="34" t="s">
        <v>15</v>
      </c>
      <c r="H9" s="51" t="s">
        <v>21</v>
      </c>
      <c r="I9" s="16"/>
    </row>
    <row r="10" spans="1:9" s="11" customFormat="1" ht="92.25" customHeight="1" x14ac:dyDescent="0.25">
      <c r="B10" s="33">
        <v>45574</v>
      </c>
      <c r="C10" s="24" t="s">
        <v>22</v>
      </c>
      <c r="D10" s="35" t="s">
        <v>24</v>
      </c>
      <c r="E10" s="35">
        <v>133179857</v>
      </c>
      <c r="F10" s="34" t="s">
        <v>23</v>
      </c>
      <c r="G10" s="34" t="s">
        <v>15</v>
      </c>
      <c r="H10" s="28">
        <v>123900</v>
      </c>
      <c r="I10" s="16"/>
    </row>
    <row r="11" spans="1:9" s="11" customFormat="1" ht="58.5" customHeight="1" x14ac:dyDescent="0.25">
      <c r="B11" s="33">
        <v>45590</v>
      </c>
      <c r="C11" s="24" t="s">
        <v>26</v>
      </c>
      <c r="D11" s="35" t="s">
        <v>27</v>
      </c>
      <c r="E11" s="35">
        <v>132097653</v>
      </c>
      <c r="F11" s="34" t="s">
        <v>25</v>
      </c>
      <c r="G11" s="38" t="s">
        <v>15</v>
      </c>
      <c r="H11" s="28">
        <v>177472</v>
      </c>
      <c r="I11" s="16"/>
    </row>
    <row r="12" spans="1:9" s="11" customFormat="1" ht="62.25" customHeight="1" x14ac:dyDescent="0.25">
      <c r="B12" s="39">
        <v>45590</v>
      </c>
      <c r="C12" s="24" t="s">
        <v>29</v>
      </c>
      <c r="D12" s="46"/>
      <c r="E12" s="44"/>
      <c r="F12" s="34" t="s">
        <v>30</v>
      </c>
      <c r="G12" s="34" t="s">
        <v>31</v>
      </c>
      <c r="H12" s="47"/>
      <c r="I12" s="16"/>
    </row>
    <row r="13" spans="1:9" ht="15.75" thickBot="1" x14ac:dyDescent="0.3">
      <c r="A13" s="4"/>
      <c r="B13" s="49"/>
      <c r="C13" s="49"/>
      <c r="D13" s="49"/>
      <c r="E13" s="49"/>
      <c r="G13" s="58" t="s">
        <v>9</v>
      </c>
      <c r="H13" s="59">
        <f>SUM(H8:H12)</f>
        <v>401372</v>
      </c>
    </row>
    <row r="14" spans="1:9" x14ac:dyDescent="0.25">
      <c r="H14" s="60"/>
    </row>
    <row r="16" spans="1:9" x14ac:dyDescent="0.25">
      <c r="D16" s="49"/>
      <c r="E16" s="7"/>
    </row>
    <row r="17" spans="4:4" x14ac:dyDescent="0.25">
      <c r="D17" s="49"/>
    </row>
  </sheetData>
  <mergeCells count="3">
    <mergeCell ref="B3:D3"/>
    <mergeCell ref="B4:D4"/>
    <mergeCell ref="D9:E9"/>
  </mergeCells>
  <pageMargins left="0.70866141732283472" right="0.70866141732283472" top="0.74803149606299213" bottom="0.74803149606299213" header="0.31496062992125984" footer="0.31496062992125984"/>
  <pageSetup scale="7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6"/>
  <sheetViews>
    <sheetView topLeftCell="A9" workbookViewId="0">
      <selection activeCell="F19" sqref="F19"/>
    </sheetView>
  </sheetViews>
  <sheetFormatPr baseColWidth="10" defaultColWidth="9.140625" defaultRowHeight="15" x14ac:dyDescent="0.25"/>
  <cols>
    <col min="1" max="1" width="2" customWidth="1"/>
    <col min="2" max="2" width="10.42578125" customWidth="1"/>
    <col min="3" max="3" width="24" customWidth="1"/>
    <col min="4" max="4" width="26.42578125" customWidth="1"/>
    <col min="5" max="5" width="10.85546875" style="5" customWidth="1"/>
    <col min="6" max="6" width="27.28515625" customWidth="1"/>
    <col min="7" max="7" width="19.42578125" customWidth="1"/>
    <col min="8" max="8" width="13.5703125" customWidth="1"/>
    <col min="9" max="9" width="10.28515625" style="15" customWidth="1"/>
    <col min="10" max="990" width="10.7109375" customWidth="1"/>
  </cols>
  <sheetData>
    <row r="3" spans="1:9" ht="18.75" x14ac:dyDescent="0.3">
      <c r="B3" s="69" t="s">
        <v>7</v>
      </c>
      <c r="C3" s="69"/>
      <c r="D3" s="69"/>
      <c r="E3" s="6"/>
    </row>
    <row r="4" spans="1:9" ht="18.75" x14ac:dyDescent="0.3">
      <c r="B4" s="69" t="s">
        <v>13</v>
      </c>
      <c r="C4" s="69"/>
      <c r="D4" s="69"/>
    </row>
    <row r="5" spans="1:9" ht="18.75" x14ac:dyDescent="0.3">
      <c r="B5" s="20" t="s">
        <v>10</v>
      </c>
      <c r="D5" s="20"/>
    </row>
    <row r="6" spans="1:9" ht="15.75" thickBot="1" x14ac:dyDescent="0.3"/>
    <row r="7" spans="1:9" ht="15.75" thickBot="1" x14ac:dyDescent="0.3">
      <c r="B7" s="18" t="s">
        <v>0</v>
      </c>
      <c r="C7" s="21" t="s">
        <v>1</v>
      </c>
      <c r="D7" s="21" t="s">
        <v>2</v>
      </c>
      <c r="E7" s="21" t="s">
        <v>3</v>
      </c>
      <c r="F7" s="21" t="s">
        <v>4</v>
      </c>
      <c r="G7" s="21" t="s">
        <v>5</v>
      </c>
      <c r="H7" s="21" t="s">
        <v>6</v>
      </c>
      <c r="I7" s="19"/>
    </row>
    <row r="8" spans="1:9" s="11" customFormat="1" ht="36.75" customHeight="1" x14ac:dyDescent="0.25">
      <c r="B8" s="33">
        <v>45568</v>
      </c>
      <c r="C8" s="24" t="s">
        <v>16</v>
      </c>
      <c r="D8" s="35" t="s">
        <v>17</v>
      </c>
      <c r="E8" s="35">
        <v>130976368</v>
      </c>
      <c r="F8" s="34" t="s">
        <v>14</v>
      </c>
      <c r="G8" s="34" t="s">
        <v>15</v>
      </c>
      <c r="H8" s="28">
        <v>100000</v>
      </c>
      <c r="I8" s="13"/>
    </row>
    <row r="9" spans="1:9" s="11" customFormat="1" ht="64.5" customHeight="1" x14ac:dyDescent="0.25">
      <c r="B9" s="33">
        <v>45573</v>
      </c>
      <c r="C9" s="24" t="s">
        <v>20</v>
      </c>
      <c r="D9" s="67" t="s">
        <v>21</v>
      </c>
      <c r="E9" s="68"/>
      <c r="F9" s="34" t="s">
        <v>19</v>
      </c>
      <c r="G9" s="34" t="s">
        <v>15</v>
      </c>
      <c r="H9" s="51" t="s">
        <v>21</v>
      </c>
      <c r="I9" s="13"/>
    </row>
    <row r="10" spans="1:9" s="11" customFormat="1" ht="63.75" customHeight="1" x14ac:dyDescent="0.25">
      <c r="B10" s="33">
        <v>45574</v>
      </c>
      <c r="C10" s="24" t="s">
        <v>22</v>
      </c>
      <c r="D10" s="35" t="s">
        <v>24</v>
      </c>
      <c r="E10" s="35">
        <v>133179857</v>
      </c>
      <c r="F10" s="34" t="s">
        <v>23</v>
      </c>
      <c r="G10" s="38" t="s">
        <v>15</v>
      </c>
      <c r="H10" s="28">
        <v>123900</v>
      </c>
      <c r="I10" s="13"/>
    </row>
    <row r="11" spans="1:9" s="11" customFormat="1" ht="40.5" customHeight="1" thickBot="1" x14ac:dyDescent="0.3">
      <c r="B11" s="39">
        <v>45590</v>
      </c>
      <c r="C11" s="24" t="s">
        <v>26</v>
      </c>
      <c r="D11" s="46" t="s">
        <v>27</v>
      </c>
      <c r="E11" s="44">
        <v>132097653</v>
      </c>
      <c r="F11" s="34" t="s">
        <v>25</v>
      </c>
      <c r="G11" s="34" t="s">
        <v>15</v>
      </c>
      <c r="H11" s="47">
        <v>177472</v>
      </c>
      <c r="I11" s="13"/>
    </row>
    <row r="12" spans="1:9" ht="15.75" thickBot="1" x14ac:dyDescent="0.3">
      <c r="A12" s="4"/>
      <c r="B12" s="2"/>
      <c r="C12" s="2"/>
      <c r="D12" s="2"/>
      <c r="E12" s="2"/>
      <c r="G12" s="22" t="s">
        <v>9</v>
      </c>
      <c r="H12" s="23">
        <f>SUM(H8:H11)</f>
        <v>401372</v>
      </c>
    </row>
    <row r="13" spans="1:9" x14ac:dyDescent="0.25">
      <c r="C13" s="5"/>
      <c r="E13"/>
    </row>
    <row r="15" spans="1:9" x14ac:dyDescent="0.25">
      <c r="D15" s="2"/>
      <c r="E15" s="7"/>
    </row>
    <row r="16" spans="1:9" x14ac:dyDescent="0.25">
      <c r="D16" s="2"/>
    </row>
  </sheetData>
  <mergeCells count="3">
    <mergeCell ref="B3:D3"/>
    <mergeCell ref="B4:D4"/>
    <mergeCell ref="D9:E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2024-11-07T17:29:46Z</cp:lastPrinted>
  <dcterms:created xsi:type="dcterms:W3CDTF">2020-11-05T15:48:54Z</dcterms:created>
  <dcterms:modified xsi:type="dcterms:W3CDTF">2024-11-07T17:30:18Z</dcterms:modified>
</cp:coreProperties>
</file>