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FINANCIERA Y OAI\2023\NOVIEMBRE 2023\"/>
    </mc:Choice>
  </mc:AlternateContent>
  <xr:revisionPtr revIDLastSave="0" documentId="8_{77F7D660-E5CB-43D5-85E4-EC730BAEAAF0}" xr6:coauthVersionLast="47" xr6:coauthVersionMax="47" xr10:uidLastSave="{00000000-0000-0000-0000-000000000000}"/>
  <bookViews>
    <workbookView xWindow="-120" yWindow="-120" windowWidth="29040" windowHeight="15840"/>
  </bookViews>
  <sheets>
    <sheet name="Hoja1" sheetId="1" r:id="rId1"/>
    <sheet name="Hoja2" sheetId="2" r:id="rId2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D32" i="1"/>
  <c r="D33" i="1" s="1"/>
  <c r="D28" i="1"/>
  <c r="D17" i="1"/>
  <c r="D19" i="1" s="1"/>
  <c r="D14" i="1"/>
  <c r="D20" i="1" l="1"/>
  <c r="D40" i="1"/>
  <c r="E41" i="1" l="1"/>
</calcChain>
</file>

<file path=xl/sharedStrings.xml><?xml version="1.0" encoding="utf-8"?>
<sst xmlns="http://schemas.openxmlformats.org/spreadsheetml/2006/main" count="33" uniqueCount="33">
  <si>
    <t>INSTITUTO DEL TABACO DE LA REPUBLICA DOMINICANA</t>
  </si>
  <si>
    <t>BALANCE GENERAL</t>
  </si>
  <si>
    <t>AL 30 DE NOVIEMBRE 2023</t>
  </si>
  <si>
    <t>(VALORES EN RD$)</t>
  </si>
  <si>
    <t>ACTIVOS</t>
  </si>
  <si>
    <t>ACTIVOS CORRIENTES</t>
  </si>
  <si>
    <t xml:space="preserve">DISPONIBILIDADES  </t>
  </si>
  <si>
    <t>CUENTAS Y DOCUMENTOS POR COBRAR </t>
  </si>
  <si>
    <t>INVENTARIOS DE MERCANCIAS</t>
  </si>
  <si>
    <t>OTROS ACTIVOS</t>
  </si>
  <si>
    <t>TOTAL ACTIVOS CORRIENTES</t>
  </si>
  <si>
    <t>ACTIVOS NO CORRIENTES</t>
  </si>
  <si>
    <t>BIENES DE USO NETO</t>
  </si>
  <si>
    <t>ACTIVOS INTANGIBLES</t>
  </si>
  <si>
    <t>TOTAL ACTIVOS  NO CORRIENTES</t>
  </si>
  <si>
    <t>TOTAL ACTIVOS</t>
  </si>
  <si>
    <t>PASIVOS Y PATRIMONIO</t>
  </si>
  <si>
    <t>PASIVOS CORRIENTES</t>
  </si>
  <si>
    <t xml:space="preserve"> DEDUCCIONES Y RETENCIONES X PAGAR</t>
  </si>
  <si>
    <t>ACUMULACIONES  POR PAGAR</t>
  </si>
  <si>
    <t>CUENTAS POR PAGAR</t>
  </si>
  <si>
    <t xml:space="preserve">OTRAS CUENTAS POR PAGAR  </t>
  </si>
  <si>
    <t>TOTAL PASIVOS CORRIENTES</t>
  </si>
  <si>
    <t>PASIVOS  NO CORRIENTES</t>
  </si>
  <si>
    <t>PRESTAMOS X PAGAR A L. PLAZO</t>
  </si>
  <si>
    <t>TOTAL PASIVOS NO CORRIENTES</t>
  </si>
  <si>
    <t>TOTAL PASIVOS</t>
  </si>
  <si>
    <t>PATRIMONIO</t>
  </si>
  <si>
    <t>PATRIMONIO INSTITUCIONAL</t>
  </si>
  <si>
    <t>RESULTADO DE PERIODOS ANTERIORES</t>
  </si>
  <si>
    <t>RESULTADO DEL PERIODO</t>
  </si>
  <si>
    <t>TOTAL PATRIMONIO</t>
  </si>
  <si>
    <t>TOTAL PASIVOS Y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</si>
</sst>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       &quot;;#,##0.00&quot;       &quot;;&quot;-&quot;#&quot;       &quot;;@&quot; &quot;"/>
    <numFmt numFmtId="165" formatCode="[$RD$-1C0A]&quot; &quot;#,##0.00;[Red]&quot;-&quot;[$RD$-1C0A]&quot; &quot;#,##0.00"/>
  </numFmts>
  <fonts count="14">
    <font>
      <sz val="11"/>
      <color rgb="FF000000"/>
      <name val="Liberation Sans1"/>
    </font>
    <font>
      <b/>
      <i/>
      <sz val="16"/>
      <color rgb="FF000000"/>
      <name val="Liberation Sans1"/>
    </font>
    <font>
      <sz val="10"/>
      <color rgb="FF000000"/>
      <name val="Arial"/>
      <family val="2"/>
    </font>
    <font>
      <b/>
      <i/>
      <u/>
      <sz val="11"/>
      <color rgb="FF000000"/>
      <name val="Liberation Sans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u/>
      <sz val="9"/>
      <color rgb="FF000000"/>
      <name val="Times New Roman"/>
      <family val="1"/>
    </font>
    <font>
      <sz val="9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7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164" fontId="2" fillId="0" borderId="0" applyBorder="0" applyProtection="0"/>
    <xf numFmtId="0" fontId="2" fillId="0" borderId="0" applyNumberFormat="0" applyBorder="0" applyProtection="0"/>
    <xf numFmtId="0" fontId="3" fillId="0" borderId="0" applyNumberFormat="0" applyBorder="0" applyProtection="0"/>
    <xf numFmtId="165" fontId="3" fillId="0" borderId="0" applyBorder="0" applyProtection="0"/>
  </cellStyleXfs>
  <cellXfs count="31">
    <xf numFmtId="0" fontId="0" fillId="0" borderId="0" xfId="0"/>
    <xf numFmtId="0" fontId="7" fillId="2" borderId="0" xfId="4" applyFont="1" applyFill="1" applyAlignment="1">
      <alignment horizontal="center"/>
    </xf>
    <xf numFmtId="0" fontId="8" fillId="2" borderId="0" xfId="4" applyFont="1" applyFill="1" applyAlignment="1"/>
    <xf numFmtId="0" fontId="9" fillId="2" borderId="1" xfId="4" applyFont="1" applyFill="1" applyBorder="1" applyAlignment="1">
      <alignment horizontal="center"/>
    </xf>
    <xf numFmtId="0" fontId="9" fillId="2" borderId="0" xfId="4" applyFont="1" applyFill="1" applyAlignment="1">
      <alignment horizontal="center"/>
    </xf>
    <xf numFmtId="0" fontId="9" fillId="2" borderId="0" xfId="4" applyFont="1" applyFill="1" applyAlignment="1">
      <alignment horizontal="left"/>
    </xf>
    <xf numFmtId="0" fontId="9" fillId="2" borderId="0" xfId="4" applyFont="1" applyFill="1" applyAlignment="1"/>
    <xf numFmtId="0" fontId="10" fillId="2" borderId="0" xfId="4" applyFont="1" applyFill="1" applyAlignment="1"/>
    <xf numFmtId="164" fontId="10" fillId="2" borderId="0" xfId="3" applyFont="1" applyFill="1" applyAlignment="1">
      <alignment horizontal="right"/>
    </xf>
    <xf numFmtId="0" fontId="10" fillId="2" borderId="0" xfId="4" applyFont="1" applyFill="1" applyAlignment="1">
      <alignment horizontal="right"/>
    </xf>
    <xf numFmtId="164" fontId="10" fillId="2" borderId="1" xfId="3" applyFont="1" applyFill="1" applyBorder="1" applyAlignment="1">
      <alignment horizontal="right"/>
    </xf>
    <xf numFmtId="164" fontId="9" fillId="2" borderId="0" xfId="3" applyFont="1" applyFill="1" applyAlignment="1">
      <alignment horizontal="right"/>
    </xf>
    <xf numFmtId="164" fontId="9" fillId="2" borderId="1" xfId="3" applyFont="1" applyFill="1" applyBorder="1" applyAlignment="1">
      <alignment horizontal="right"/>
    </xf>
    <xf numFmtId="0" fontId="9" fillId="2" borderId="0" xfId="4" applyFont="1" applyFill="1" applyAlignment="1">
      <alignment horizontal="right"/>
    </xf>
    <xf numFmtId="0" fontId="11" fillId="2" borderId="0" xfId="4" applyFont="1" applyFill="1" applyAlignment="1"/>
    <xf numFmtId="0" fontId="9" fillId="0" borderId="0" xfId="4" applyFont="1" applyFill="1" applyAlignment="1"/>
    <xf numFmtId="164" fontId="10" fillId="0" borderId="0" xfId="3" applyFont="1" applyFill="1" applyAlignment="1">
      <alignment horizontal="right"/>
    </xf>
    <xf numFmtId="164" fontId="10" fillId="2" borderId="0" xfId="3" applyFont="1" applyFill="1" applyAlignment="1"/>
    <xf numFmtId="4" fontId="0" fillId="0" borderId="0" xfId="0" applyNumberFormat="1"/>
    <xf numFmtId="164" fontId="9" fillId="2" borderId="2" xfId="3" applyFont="1" applyFill="1" applyBorder="1" applyAlignment="1">
      <alignment horizontal="right"/>
    </xf>
    <xf numFmtId="0" fontId="9" fillId="2" borderId="3" xfId="4" applyFont="1" applyFill="1" applyBorder="1" applyAlignment="1">
      <alignment horizontal="right"/>
    </xf>
    <xf numFmtId="0" fontId="12" fillId="0" borderId="0" xfId="4" applyFont="1" applyFill="1" applyAlignment="1"/>
    <xf numFmtId="164" fontId="2" fillId="0" borderId="0" xfId="3" applyFont="1" applyFill="1" applyAlignment="1"/>
    <xf numFmtId="0" fontId="13" fillId="0" borderId="0" xfId="0" applyFont="1"/>
    <xf numFmtId="0" fontId="13" fillId="0" borderId="0" xfId="0" applyFont="1" applyAlignment="1">
      <alignment horizontal="center"/>
    </xf>
    <xf numFmtId="0" fontId="4" fillId="2" borderId="0" xfId="4" applyFont="1" applyFill="1" applyAlignment="1">
      <alignment horizontal="center"/>
    </xf>
    <xf numFmtId="0" fontId="5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0" fontId="4" fillId="2" borderId="0" xfId="4" applyFont="1" applyFill="1" applyAlignment="1"/>
    <xf numFmtId="0" fontId="5" fillId="2" borderId="0" xfId="4" applyFont="1" applyFill="1" applyAlignment="1"/>
    <xf numFmtId="0" fontId="6" fillId="2" borderId="0" xfId="4" applyFont="1" applyFill="1" applyAlignment="1"/>
  </cellXfs>
  <cellStyles count="7">
    <cellStyle name="Heading" xfId="1"/>
    <cellStyle name="Heading1" xfId="2"/>
    <cellStyle name="Millares 2" xfId="3"/>
    <cellStyle name="Normal" xfId="0" builtinId="0" customBuiltin="1"/>
    <cellStyle name="Normal 3" xfId="4"/>
    <cellStyle name="Result" xfId="5"/>
    <cellStyle name="Result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434864</xdr:colOff>
      <xdr:row>2</xdr:row>
      <xdr:rowOff>69988</xdr:rowOff>
    </xdr:from>
    <xdr:ext cx="1374886" cy="553733"/>
    <xdr:pic>
      <xdr:nvPicPr>
        <xdr:cNvPr id="3" name="2 Imagen">
          <a:extLst>
            <a:ext uri="{FF2B5EF4-FFF2-40B4-BE49-F238E27FC236}">
              <a16:creationId xmlns:a16="http://schemas.microsoft.com/office/drawing/2014/main" id="{20E9A963-1157-A78C-1C32-55F898686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454414" y="450988"/>
          <a:ext cx="1374886" cy="553733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52550</xdr:colOff>
      <xdr:row>2</xdr:row>
      <xdr:rowOff>26471</xdr:rowOff>
    </xdr:from>
    <xdr:ext cx="1228395" cy="770034"/>
    <xdr:pic>
      <xdr:nvPicPr>
        <xdr:cNvPr id="2" name="Imagen 4">
          <a:extLst>
            <a:ext uri="{FF2B5EF4-FFF2-40B4-BE49-F238E27FC236}">
              <a16:creationId xmlns:a16="http://schemas.microsoft.com/office/drawing/2014/main" id="{ABACB2FB-5497-AEC3-8B19-6E782D75CA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481175" y="407471"/>
          <a:ext cx="1228395" cy="77003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2"/>
  <sheetViews>
    <sheetView showGridLines="0" tabSelected="1" topLeftCell="A39" workbookViewId="0">
      <selection activeCell="D53" sqref="B1:D53"/>
    </sheetView>
  </sheetViews>
  <sheetFormatPr baseColWidth="10" defaultRowHeight="14.25"/>
  <cols>
    <col min="1" max="1" width="5.625" customWidth="1"/>
    <col min="2" max="2" width="47.125" customWidth="1"/>
    <col min="3" max="3" width="11.125" customWidth="1"/>
    <col min="4" max="4" width="12.875" customWidth="1"/>
    <col min="5" max="5" width="16.75" customWidth="1"/>
    <col min="6" max="6" width="6.125" customWidth="1"/>
    <col min="7" max="7" width="13.25" customWidth="1"/>
    <col min="8" max="8" width="11" customWidth="1"/>
    <col min="9" max="9" width="15.75" customWidth="1"/>
    <col min="10" max="10" width="11" customWidth="1"/>
  </cols>
  <sheetData>
    <row r="2" spans="2:5" ht="15.75">
      <c r="B2" s="25" t="s">
        <v>0</v>
      </c>
      <c r="C2" s="25"/>
      <c r="D2" s="25"/>
      <c r="E2" s="28"/>
    </row>
    <row r="3" spans="2:5">
      <c r="B3" s="26" t="s">
        <v>1</v>
      </c>
      <c r="C3" s="26"/>
      <c r="D3" s="26"/>
      <c r="E3" s="29"/>
    </row>
    <row r="4" spans="2:5">
      <c r="B4" s="27" t="s">
        <v>2</v>
      </c>
      <c r="C4" s="27"/>
      <c r="D4" s="27"/>
      <c r="E4" s="30"/>
    </row>
    <row r="5" spans="2:5">
      <c r="B5" s="27" t="s">
        <v>3</v>
      </c>
      <c r="C5" s="27"/>
      <c r="D5" s="27"/>
      <c r="E5" s="30"/>
    </row>
    <row r="6" spans="2:5">
      <c r="B6" s="1"/>
      <c r="C6" s="1"/>
      <c r="D6" s="1"/>
      <c r="E6" s="1"/>
    </row>
    <row r="7" spans="2:5">
      <c r="B7" s="2"/>
      <c r="C7" s="2"/>
      <c r="D7" s="3">
        <v>2023</v>
      </c>
      <c r="E7" s="4"/>
    </row>
    <row r="8" spans="2:5">
      <c r="B8" s="5" t="s">
        <v>4</v>
      </c>
      <c r="C8" s="6"/>
      <c r="D8" s="2"/>
      <c r="E8" s="2"/>
    </row>
    <row r="9" spans="2:5">
      <c r="B9" s="6" t="s">
        <v>5</v>
      </c>
      <c r="C9" s="6"/>
      <c r="D9" s="2"/>
      <c r="E9" s="2"/>
    </row>
    <row r="10" spans="2:5">
      <c r="B10" s="7" t="s">
        <v>6</v>
      </c>
      <c r="C10" s="7"/>
      <c r="D10" s="8">
        <v>88341004</v>
      </c>
      <c r="E10" s="9"/>
    </row>
    <row r="11" spans="2:5">
      <c r="B11" s="7" t="s">
        <v>7</v>
      </c>
      <c r="C11" s="7"/>
      <c r="D11" s="8">
        <v>15797735</v>
      </c>
      <c r="E11" s="9"/>
    </row>
    <row r="12" spans="2:5">
      <c r="B12" s="7" t="s">
        <v>8</v>
      </c>
      <c r="C12" s="7"/>
      <c r="D12" s="8">
        <v>37861627</v>
      </c>
      <c r="E12" s="9"/>
    </row>
    <row r="13" spans="2:5">
      <c r="B13" s="7" t="s">
        <v>9</v>
      </c>
      <c r="C13" s="7"/>
      <c r="D13" s="10">
        <v>975080</v>
      </c>
      <c r="E13" s="9"/>
    </row>
    <row r="14" spans="2:5">
      <c r="B14" s="6" t="s">
        <v>10</v>
      </c>
      <c r="C14" s="6"/>
      <c r="D14" s="11">
        <f>SUM(D10:D13)</f>
        <v>142975446</v>
      </c>
      <c r="E14" s="9"/>
    </row>
    <row r="15" spans="2:5">
      <c r="B15" s="6"/>
      <c r="C15" s="6"/>
      <c r="D15" s="9"/>
      <c r="E15" s="9"/>
    </row>
    <row r="16" spans="2:5">
      <c r="B16" s="6" t="s">
        <v>11</v>
      </c>
      <c r="C16" s="6"/>
      <c r="D16" s="7"/>
      <c r="E16" s="9"/>
    </row>
    <row r="17" spans="2:7">
      <c r="B17" s="7" t="s">
        <v>12</v>
      </c>
      <c r="C17" s="7"/>
      <c r="D17" s="8">
        <f>36213716-D18</f>
        <v>35444648</v>
      </c>
      <c r="E17" s="9"/>
    </row>
    <row r="18" spans="2:7">
      <c r="B18" s="7" t="s">
        <v>13</v>
      </c>
      <c r="C18" s="7"/>
      <c r="D18" s="10">
        <v>769068</v>
      </c>
      <c r="E18" s="9"/>
    </row>
    <row r="19" spans="2:7">
      <c r="B19" s="6" t="s">
        <v>14</v>
      </c>
      <c r="C19" s="6"/>
      <c r="D19" s="12">
        <f>SUM(D17:D18)</f>
        <v>36213716</v>
      </c>
      <c r="E19" s="9"/>
    </row>
    <row r="20" spans="2:7">
      <c r="B20" s="6" t="s">
        <v>15</v>
      </c>
      <c r="C20" s="6"/>
      <c r="D20" s="12">
        <f>+D14+D19</f>
        <v>179189162</v>
      </c>
      <c r="E20" s="13"/>
    </row>
    <row r="21" spans="2:7">
      <c r="B21" s="6"/>
      <c r="C21" s="6"/>
      <c r="D21" s="6"/>
      <c r="E21" s="7"/>
    </row>
    <row r="22" spans="2:7">
      <c r="B22" s="6" t="s">
        <v>16</v>
      </c>
      <c r="C22" s="6"/>
      <c r="D22" s="6"/>
      <c r="E22" s="7"/>
    </row>
    <row r="23" spans="2:7">
      <c r="B23" s="14" t="s">
        <v>17</v>
      </c>
      <c r="C23" s="14"/>
      <c r="D23" s="15"/>
      <c r="E23" s="7"/>
    </row>
    <row r="24" spans="2:7">
      <c r="B24" s="7" t="s">
        <v>18</v>
      </c>
      <c r="C24" s="7"/>
      <c r="D24" s="16">
        <v>17851075</v>
      </c>
      <c r="E24" s="17"/>
      <c r="F24" s="18"/>
    </row>
    <row r="25" spans="2:7">
      <c r="B25" s="7" t="s">
        <v>19</v>
      </c>
      <c r="C25" s="7"/>
      <c r="D25" s="16">
        <v>120698</v>
      </c>
    </row>
    <row r="26" spans="2:7">
      <c r="B26" s="7" t="s">
        <v>20</v>
      </c>
      <c r="C26" s="7"/>
      <c r="D26" s="16">
        <v>11806337</v>
      </c>
      <c r="F26" s="18"/>
    </row>
    <row r="27" spans="2:7">
      <c r="B27" s="7" t="s">
        <v>21</v>
      </c>
      <c r="C27" s="7"/>
      <c r="D27" s="16">
        <v>314636</v>
      </c>
    </row>
    <row r="28" spans="2:7">
      <c r="B28" s="6" t="s">
        <v>22</v>
      </c>
      <c r="C28" s="6"/>
      <c r="D28" s="19">
        <f>SUM(D24:D27)</f>
        <v>30092746</v>
      </c>
      <c r="E28" s="13"/>
    </row>
    <row r="29" spans="2:7">
      <c r="B29" s="7"/>
      <c r="C29" s="7"/>
      <c r="D29" s="9"/>
      <c r="E29" s="9"/>
    </row>
    <row r="30" spans="2:7">
      <c r="B30" s="14" t="s">
        <v>23</v>
      </c>
      <c r="C30" s="14"/>
      <c r="D30" s="8"/>
      <c r="E30" s="8"/>
    </row>
    <row r="31" spans="2:7">
      <c r="B31" s="7" t="s">
        <v>24</v>
      </c>
      <c r="C31" s="7"/>
      <c r="D31" s="16">
        <v>407557</v>
      </c>
      <c r="E31" s="8"/>
      <c r="G31" s="18"/>
    </row>
    <row r="32" spans="2:7">
      <c r="B32" s="6" t="s">
        <v>25</v>
      </c>
      <c r="C32" s="6"/>
      <c r="D32" s="12">
        <f>+D31</f>
        <v>407557</v>
      </c>
      <c r="E32" s="11"/>
    </row>
    <row r="33" spans="2:9">
      <c r="B33" s="6" t="s">
        <v>26</v>
      </c>
      <c r="C33" s="6"/>
      <c r="D33" s="19">
        <f>+D32+D28</f>
        <v>30500303</v>
      </c>
      <c r="E33" s="13"/>
    </row>
    <row r="34" spans="2:9">
      <c r="B34" s="6"/>
      <c r="C34" s="6"/>
      <c r="D34" s="20"/>
      <c r="E34" s="13"/>
    </row>
    <row r="35" spans="2:9">
      <c r="B35" s="6" t="s">
        <v>27</v>
      </c>
      <c r="C35" s="6"/>
      <c r="D35" s="8"/>
      <c r="E35" s="9"/>
    </row>
    <row r="36" spans="2:9">
      <c r="B36" s="7" t="s">
        <v>28</v>
      </c>
      <c r="C36" s="7"/>
      <c r="D36" s="16">
        <v>53822869</v>
      </c>
      <c r="E36" s="13"/>
    </row>
    <row r="37" spans="2:9">
      <c r="B37" s="7" t="s">
        <v>29</v>
      </c>
      <c r="C37" s="7"/>
      <c r="D37" s="16">
        <v>74257165</v>
      </c>
      <c r="E37" s="13"/>
    </row>
    <row r="38" spans="2:9">
      <c r="B38" s="7" t="s">
        <v>30</v>
      </c>
      <c r="C38" s="7"/>
      <c r="D38" s="12">
        <v>20608825</v>
      </c>
      <c r="E38" s="13"/>
      <c r="I38" s="18"/>
    </row>
    <row r="39" spans="2:9">
      <c r="B39" s="6" t="s">
        <v>31</v>
      </c>
      <c r="C39" s="6"/>
      <c r="D39" s="12">
        <f>SUM(D36:D38)</f>
        <v>148688859</v>
      </c>
      <c r="E39" s="13"/>
    </row>
    <row r="40" spans="2:9">
      <c r="B40" s="6" t="s">
        <v>32</v>
      </c>
      <c r="C40" s="6"/>
      <c r="D40" s="12">
        <f>+D39+D33</f>
        <v>179189162</v>
      </c>
      <c r="E40" s="13"/>
      <c r="F40" s="18"/>
      <c r="G40" s="18"/>
    </row>
    <row r="41" spans="2:9">
      <c r="B41" s="21"/>
      <c r="C41" s="21"/>
      <c r="D41" s="22"/>
      <c r="E41" s="22">
        <f>+D20-D40</f>
        <v>0</v>
      </c>
    </row>
    <row r="42" spans="2:9">
      <c r="B42" s="21"/>
      <c r="C42" s="21"/>
      <c r="D42" s="22"/>
      <c r="E42" s="22"/>
    </row>
    <row r="43" spans="2:9">
      <c r="B43" s="21"/>
      <c r="C43" s="21"/>
      <c r="D43" s="22"/>
      <c r="E43" s="22"/>
    </row>
    <row r="44" spans="2:9">
      <c r="B44" s="21"/>
      <c r="C44" s="21"/>
      <c r="D44" s="22"/>
      <c r="E44" s="22"/>
    </row>
    <row r="45" spans="2:9">
      <c r="B45" s="21"/>
      <c r="C45" s="21"/>
      <c r="D45" s="22"/>
      <c r="E45" s="22"/>
    </row>
    <row r="46" spans="2:9">
      <c r="B46" s="23"/>
      <c r="C46" s="23"/>
      <c r="E46" s="23"/>
    </row>
    <row r="47" spans="2:9">
      <c r="B47" s="23"/>
      <c r="C47" s="23"/>
      <c r="E47" s="23"/>
    </row>
    <row r="48" spans="2:9">
      <c r="B48" s="23"/>
      <c r="C48" s="23"/>
      <c r="E48" s="23"/>
    </row>
    <row r="49" spans="2:5">
      <c r="B49" s="23"/>
      <c r="C49" s="23"/>
      <c r="E49" s="23"/>
    </row>
    <row r="51" spans="2:5">
      <c r="B51" s="24"/>
      <c r="C51" s="24"/>
      <c r="D51" s="23"/>
    </row>
    <row r="52" spans="2:5">
      <c r="B52" s="24"/>
      <c r="C52" s="24"/>
      <c r="D52" s="23"/>
    </row>
  </sheetData>
  <mergeCells count="4">
    <mergeCell ref="B2:D2"/>
    <mergeCell ref="B3:D3"/>
    <mergeCell ref="B4:D4"/>
    <mergeCell ref="B5:D5"/>
  </mergeCells>
  <pageMargins left="0.78740157480314965" right="0" top="0.39370078740157483" bottom="0.39370078740157483" header="0" footer="0"/>
  <pageSetup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cols>
    <col min="1" max="1" width="10.625" customWidth="1"/>
    <col min="2" max="2" width="11" customWidth="1"/>
  </cols>
  <sheetData/>
  <pageMargins left="0" right="0" top="0.39370078740157505" bottom="0.39370078740157505" header="0" footer="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Hernandez</dc:creator>
  <cp:lastModifiedBy>Karina Mercado</cp:lastModifiedBy>
  <cp:revision>6</cp:revision>
  <cp:lastPrinted>2023-12-11T15:25:37Z</cp:lastPrinted>
  <dcterms:created xsi:type="dcterms:W3CDTF">2021-08-02T13:00:26Z</dcterms:created>
  <dcterms:modified xsi:type="dcterms:W3CDTF">2023-12-11T15:26:12Z</dcterms:modified>
</cp:coreProperties>
</file>