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BE\OneDrive - INSTITUTO DEL TABACO DE LA R D\Desktop\TECNOLOGIA INTABACO\ACCESO A LA INFORMACION\FINANZAS\BALANCE GENERAL\2022\"/>
    </mc:Choice>
  </mc:AlternateContent>
  <xr:revisionPtr revIDLastSave="0" documentId="8_{08245D4F-048F-4E22-8CB0-05ADA53F8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32" i="1"/>
  <c r="D27" i="1"/>
  <c r="D28" i="1" s="1"/>
  <c r="D17" i="1"/>
  <c r="D19" i="1" s="1"/>
  <c r="D12" i="1"/>
  <c r="D14" i="1" s="1"/>
  <c r="D20" i="1" s="1"/>
  <c r="D33" i="1" l="1"/>
  <c r="D40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<sst xmlns="http://schemas.openxmlformats.org/spreadsheetml/2006/main" count="33" uniqueCount="33">
  <si>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</si>
  <si>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</si>
  <si>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ABRIL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</si>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</sst>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29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853967</xdr:colOff>
      <xdr:row>2</xdr:row>
      <xdr:rowOff>155713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7065B7FD-3228-5450-ADE2-6AAED235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73517" y="53671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331D48D4-2DA6-CAC8-67BB-D88D6D32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tabSelected="1" topLeftCell="A22" workbookViewId="0">
      <selection activeCell="I39" sqref="I39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26" t="s">
        <v>0</v>
      </c>
      <c r="C2" s="26"/>
      <c r="D2" s="26"/>
      <c r="E2" s="26"/>
      <c r="F2" s="26"/>
    </row>
    <row r="3" spans="2:6">
      <c r="B3" s="27" t="s">
        <v>1</v>
      </c>
      <c r="C3" s="27"/>
      <c r="D3" s="27"/>
      <c r="E3" s="27"/>
      <c r="F3" s="27"/>
    </row>
    <row r="4" spans="2:6">
      <c r="B4" s="28" t="s">
        <v>2</v>
      </c>
      <c r="C4" s="28"/>
      <c r="D4" s="28"/>
      <c r="E4" s="28"/>
      <c r="F4" s="28"/>
    </row>
    <row r="5" spans="2:6">
      <c r="B5" s="28" t="s">
        <v>3</v>
      </c>
      <c r="C5" s="28"/>
      <c r="D5" s="28"/>
      <c r="E5" s="28"/>
      <c r="F5" s="28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2022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84678016</v>
      </c>
      <c r="E10" s="9"/>
      <c r="F10" s="8">
        <v>6351396.5999999996</v>
      </c>
    </row>
    <row r="11" spans="2:6">
      <c r="B11" s="7" t="s">
        <v>7</v>
      </c>
      <c r="C11" s="7"/>
      <c r="D11" s="8">
        <v>7463299</v>
      </c>
      <c r="E11" s="9"/>
      <c r="F11" s="8">
        <v>16450910.779999999</v>
      </c>
    </row>
    <row r="12" spans="2:6">
      <c r="B12" s="7" t="s">
        <v>8</v>
      </c>
      <c r="C12" s="7"/>
      <c r="D12" s="8">
        <f>26128696-43200</f>
        <v>26085496</v>
      </c>
      <c r="E12" s="9"/>
      <c r="F12" s="8">
        <v>14104698.02</v>
      </c>
    </row>
    <row r="13" spans="2:6">
      <c r="B13" s="7" t="s">
        <v>9</v>
      </c>
      <c r="C13" s="7"/>
      <c r="D13" s="10">
        <v>290371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118517182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33903924-D18</f>
        <v>32913132</v>
      </c>
      <c r="E17" s="9"/>
      <c r="F17" s="8">
        <v>35730116.920000002</v>
      </c>
    </row>
    <row r="18" spans="2:8">
      <c r="B18" s="7" t="s">
        <v>13</v>
      </c>
      <c r="C18" s="7"/>
      <c r="D18" s="10">
        <v>990792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33903924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152421106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7992742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369933</v>
      </c>
      <c r="F25" s="8">
        <v>3684932.71</v>
      </c>
    </row>
    <row r="26" spans="2:8">
      <c r="B26" s="7" t="s">
        <v>20</v>
      </c>
      <c r="C26" s="7"/>
      <c r="D26" s="16">
        <v>2514217</v>
      </c>
      <c r="F26" s="8">
        <v>6905918.9699999997</v>
      </c>
      <c r="G26" s="18"/>
    </row>
    <row r="27" spans="2:8">
      <c r="B27" s="7" t="s">
        <v>21</v>
      </c>
      <c r="C27" s="7"/>
      <c r="D27" s="16">
        <f>184651+13900</f>
        <v>198551</v>
      </c>
      <c r="F27" s="8">
        <v>1119810.6399999999</v>
      </c>
    </row>
    <row r="28" spans="2:8">
      <c r="B28" s="6" t="s">
        <v>22</v>
      </c>
      <c r="C28" s="6"/>
      <c r="D28" s="19">
        <f>SUM(D24:D27)</f>
        <v>11075443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11483000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v>72817596</v>
      </c>
      <c r="E37" s="13"/>
      <c r="F37" s="8">
        <v>-20273517.23</v>
      </c>
    </row>
    <row r="38" spans="2:10">
      <c r="B38" s="7" t="s">
        <v>30</v>
      </c>
      <c r="C38" s="7"/>
      <c r="D38" s="12">
        <f>14340841-43200</f>
        <v>14297641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140938106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152421106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3"/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4"/>
      <c r="C46" s="24"/>
      <c r="E46" s="24"/>
      <c r="F46" s="24"/>
    </row>
    <row r="47" spans="2:10">
      <c r="B47" s="24"/>
      <c r="C47" s="24"/>
      <c r="E47" s="24"/>
      <c r="F47" s="24"/>
    </row>
    <row r="48" spans="2:10">
      <c r="B48" s="24"/>
      <c r="C48" s="24"/>
      <c r="E48" s="24"/>
      <c r="F48" s="24"/>
    </row>
    <row r="49" spans="2:6">
      <c r="B49" s="24"/>
      <c r="C49" s="24"/>
      <c r="E49" s="24"/>
      <c r="F49" s="24"/>
    </row>
    <row r="51" spans="2:6">
      <c r="B51" s="25"/>
      <c r="C51" s="25"/>
      <c r="D51" s="24"/>
    </row>
    <row r="52" spans="2:6">
      <c r="B52" s="25"/>
      <c r="C52" s="25"/>
      <c r="D52" s="24"/>
    </row>
  </sheetData>
  <mergeCells count="4">
    <mergeCell ref="B2:F2"/>
    <mergeCell ref="B3:F3"/>
    <mergeCell ref="B4:F4"/>
    <mergeCell ref="B5:F5"/>
  </mergeCells>
  <pageMargins left="0.39370078740157483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Administrador</cp:lastModifiedBy>
  <cp:revision>6</cp:revision>
  <cp:lastPrinted>2022-05-10T19:46:43Z</cp:lastPrinted>
  <dcterms:created xsi:type="dcterms:W3CDTF">2021-08-02T13:00:26Z</dcterms:created>
  <dcterms:modified xsi:type="dcterms:W3CDTF">2022-05-19T16:03:27Z</dcterms:modified>
</cp:coreProperties>
</file>