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SEPTIEMBRE 2023\"/>
    </mc:Choice>
  </mc:AlternateContent>
  <xr:revisionPtr revIDLastSave="0" documentId="8_{7D32E5F5-B569-4108-9FF2-C85AAB12BB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H17" i="3"/>
  <c r="H16" i="5"/>
</calcChain>
</file>

<file path=xl/sharedStrings.xml><?xml version="1.0" encoding="utf-8"?>
<sst xmlns="http://schemas.openxmlformats.org/spreadsheetml/2006/main" count="107" uniqueCount="40">
  <si>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</si>
  <si>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</si>
  <si>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</si>
  <si>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</si>
  <si>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</si>
  <si>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</si>
  <si>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</si>
  <si>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</si>
  <si>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</si>
  <si>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</si>
  <si>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</si>
  <si>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</si>
  <si>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</si>
  <si>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por Debajo del Umbral</t>
  </si>
  <si>
    <t>MIPYME MUJER</t>
  </si>
  <si>
    <t>Compras Menores</t>
  </si>
  <si>
    <t>Comparación de Precios</t>
  </si>
  <si>
    <t>Suplimade Comercial, SRL</t>
  </si>
  <si>
    <t>MIPYME</t>
  </si>
  <si>
    <t>N/A</t>
  </si>
  <si>
    <t>Futuro Agrícola, SRL, (FUAGRISA )</t>
  </si>
  <si>
    <t>COMPRAS SEPTIEMBRE  2023</t>
  </si>
  <si>
    <t>INTABACO-DAF-CM-2023-0028</t>
  </si>
  <si>
    <t>ADQUISICIÓN DE CAJAS PARA CIGARROS PARA USO DE LA INSTITUCION</t>
  </si>
  <si>
    <t>INTABACO-UC-CD-2023-0033</t>
  </si>
  <si>
    <t>COMPRA DE UTENSILIO DE COCINA PARA EL CAMPO QUIN DIAZ</t>
  </si>
  <si>
    <t>INTABACO-UC-CD-2023-0034</t>
  </si>
  <si>
    <t>SERVICIO DE LEGALIZACION DE NOTARIO PARA PROCESOS DE LICITACION Y/0 COMPARACION DE PRECIO PARA USO DE LA INSTITUCION.</t>
  </si>
  <si>
    <t>Rafael Enrique Bencosme Veloz</t>
  </si>
  <si>
    <t xml:space="preserve">	23,600</t>
  </si>
  <si>
    <t>INTABACO-UC-CD-2023-0035</t>
  </si>
  <si>
    <t>COMPRA DE MALLA SARAN, PARA USO EN INVERNADERO DE LA INSTITUCION.</t>
  </si>
  <si>
    <t>INTABACO-CCC-CP-2023-0003</t>
  </si>
  <si>
    <t>COMPARACION DE PRECIOS PARA LA COMPRA DE CAMIONETAS PARA USO DE LA INSTITUCION</t>
  </si>
  <si>
    <t>INTABACO-UC-CD-2023-0036</t>
  </si>
  <si>
    <t>COMPRA DE ESTUCHES EN CARTON PARA CIGARROS PARA USO DE LA INSTITUCION.</t>
  </si>
  <si>
    <t>Artesania del Monte, SRL</t>
  </si>
  <si>
    <t xml:space="preserve">	23,600.00</t>
  </si>
  <si>
    <t>Santo Domingo Motors Company, SA</t>
  </si>
  <si>
    <t>Impresora y Editora Teofilo,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</si>
</sst>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6" xfId="0" applyFont="1" applyBorder="1" applyAlignment="1">
      <alignment horizontal="center"/>
    </xf>
    <xf numFmtId="4" fontId="2" fillId="3" borderId="17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15</xdr:row>
      <xdr:rowOff>146538</xdr:rowOff>
    </xdr:from>
    <xdr:to>
      <xdr:col>3</xdr:col>
      <xdr:colOff>582315</xdr:colOff>
      <xdr:row>21</xdr:row>
      <xdr:rowOff>115304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13</xdr:row>
      <xdr:rowOff>146538</xdr:rowOff>
    </xdr:from>
    <xdr:to>
      <xdr:col>3</xdr:col>
      <xdr:colOff>639465</xdr:colOff>
      <xdr:row>19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1"/>
  <sheetViews>
    <sheetView tabSelected="1" topLeftCell="A12" zoomScale="130" zoomScaleNormal="130" workbookViewId="0">
      <selection activeCell="J16" sqref="J16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30" customWidth="1"/>
    <col min="10" max="990" width="10.7109375" customWidth="1"/>
  </cols>
  <sheetData>
    <row r="3" spans="1:9" x14ac:dyDescent="0.25">
      <c r="B3" s="99" t="s">
        <v>7</v>
      </c>
      <c r="C3" s="99"/>
      <c r="D3" s="99"/>
      <c r="E3" s="6"/>
    </row>
    <row r="4" spans="1:9" x14ac:dyDescent="0.25">
      <c r="B4" s="99" t="s">
        <v>21</v>
      </c>
      <c r="C4" s="99"/>
      <c r="D4" s="99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29" t="s">
        <v>6</v>
      </c>
      <c r="I7" s="61" t="s">
        <v>11</v>
      </c>
    </row>
    <row r="8" spans="1:9" s="12" customFormat="1" ht="32.25" customHeight="1" x14ac:dyDescent="0.25">
      <c r="B8" s="64">
        <v>45173</v>
      </c>
      <c r="C8" s="14" t="s">
        <v>22</v>
      </c>
      <c r="D8" s="79" t="s">
        <v>36</v>
      </c>
      <c r="E8" s="81">
        <v>131462839</v>
      </c>
      <c r="F8" s="65" t="s">
        <v>23</v>
      </c>
      <c r="G8" s="65" t="s">
        <v>15</v>
      </c>
      <c r="H8" s="83">
        <v>285147</v>
      </c>
      <c r="I8" s="67" t="s">
        <v>19</v>
      </c>
    </row>
    <row r="9" spans="1:9" s="12" customFormat="1" ht="25.5" customHeight="1" x14ac:dyDescent="0.25">
      <c r="B9" s="64">
        <v>45191</v>
      </c>
      <c r="C9" s="77" t="s">
        <v>24</v>
      </c>
      <c r="D9" s="78" t="s">
        <v>17</v>
      </c>
      <c r="E9" s="59">
        <v>132109201</v>
      </c>
      <c r="F9" s="65" t="s">
        <v>25</v>
      </c>
      <c r="G9" s="65" t="s">
        <v>13</v>
      </c>
      <c r="H9" s="66">
        <v>19558.5</v>
      </c>
      <c r="I9" s="67" t="s">
        <v>18</v>
      </c>
    </row>
    <row r="10" spans="1:9" s="12" customFormat="1" ht="45" customHeight="1" x14ac:dyDescent="0.25">
      <c r="B10" s="64">
        <v>45191</v>
      </c>
      <c r="C10" s="14" t="s">
        <v>26</v>
      </c>
      <c r="D10" s="59" t="s">
        <v>28</v>
      </c>
      <c r="E10" s="59">
        <v>3101990905</v>
      </c>
      <c r="F10" s="65" t="s">
        <v>27</v>
      </c>
      <c r="G10" s="65" t="s">
        <v>13</v>
      </c>
      <c r="H10" s="66" t="s">
        <v>37</v>
      </c>
      <c r="I10" s="60" t="s">
        <v>19</v>
      </c>
    </row>
    <row r="11" spans="1:9" s="12" customFormat="1" ht="33" customHeight="1" x14ac:dyDescent="0.25">
      <c r="B11" s="64">
        <v>45191</v>
      </c>
      <c r="C11" s="14" t="s">
        <v>30</v>
      </c>
      <c r="D11" s="59" t="s">
        <v>20</v>
      </c>
      <c r="E11" s="59">
        <v>130560854</v>
      </c>
      <c r="F11" s="65" t="s">
        <v>31</v>
      </c>
      <c r="G11" s="73" t="s">
        <v>13</v>
      </c>
      <c r="H11" s="66">
        <v>143410</v>
      </c>
      <c r="I11" s="60" t="s">
        <v>14</v>
      </c>
    </row>
    <row r="12" spans="1:9" s="12" customFormat="1" ht="32.25" customHeight="1" x14ac:dyDescent="0.25">
      <c r="B12" s="64">
        <v>45196</v>
      </c>
      <c r="C12" s="14" t="s">
        <v>32</v>
      </c>
      <c r="D12" s="14" t="s">
        <v>38</v>
      </c>
      <c r="E12" s="81">
        <v>101008067</v>
      </c>
      <c r="F12" s="65" t="s">
        <v>33</v>
      </c>
      <c r="G12" s="65" t="s">
        <v>16</v>
      </c>
      <c r="H12" s="83">
        <v>5032364</v>
      </c>
      <c r="I12" s="60" t="s">
        <v>19</v>
      </c>
    </row>
    <row r="13" spans="1:9" s="12" customFormat="1" ht="36" customHeight="1" x14ac:dyDescent="0.25">
      <c r="B13" s="68">
        <v>45196</v>
      </c>
      <c r="C13" s="14" t="s">
        <v>34</v>
      </c>
      <c r="D13" s="82" t="s">
        <v>39</v>
      </c>
      <c r="E13" s="80">
        <v>102012407</v>
      </c>
      <c r="F13" s="65" t="s">
        <v>35</v>
      </c>
      <c r="G13" s="65" t="s">
        <v>13</v>
      </c>
      <c r="H13" s="84">
        <v>69620</v>
      </c>
      <c r="I13" s="67" t="s">
        <v>19</v>
      </c>
    </row>
    <row r="14" spans="1:9" s="11" customFormat="1" ht="0.75" hidden="1" customHeight="1" thickBot="1" x14ac:dyDescent="0.25">
      <c r="A14" s="16"/>
      <c r="B14" s="17"/>
      <c r="C14" s="18"/>
      <c r="D14" s="15"/>
      <c r="E14" s="19"/>
      <c r="F14" s="20"/>
      <c r="G14" s="27"/>
      <c r="H14" s="17"/>
      <c r="I14" s="31"/>
    </row>
    <row r="15" spans="1:9" s="11" customFormat="1" ht="0.75" hidden="1" customHeight="1" thickBot="1" x14ac:dyDescent="0.25">
      <c r="A15" s="13"/>
      <c r="B15" s="21"/>
      <c r="C15" s="22"/>
      <c r="D15" s="23"/>
      <c r="E15" s="24"/>
      <c r="F15" s="25"/>
      <c r="G15" s="28"/>
      <c r="H15" s="21"/>
      <c r="I15" s="31"/>
    </row>
    <row r="16" spans="1:9" s="11" customFormat="1" ht="6.75" customHeight="1" x14ac:dyDescent="0.2">
      <c r="A16" s="13"/>
      <c r="C16" s="13"/>
      <c r="D16" s="23"/>
      <c r="E16" s="24"/>
      <c r="F16" s="25"/>
      <c r="G16" s="27"/>
      <c r="H16" s="17"/>
      <c r="I16" s="94"/>
    </row>
    <row r="17" spans="1:9" x14ac:dyDescent="0.25">
      <c r="A17" s="4"/>
      <c r="B17" s="3"/>
      <c r="C17" s="3"/>
      <c r="D17" s="98"/>
      <c r="E17" s="3"/>
      <c r="G17" s="95" t="s">
        <v>9</v>
      </c>
      <c r="H17" s="96">
        <f>SUM(H8:H13)</f>
        <v>5550099.5</v>
      </c>
      <c r="I17" s="97"/>
    </row>
    <row r="18" spans="1:9" x14ac:dyDescent="0.25">
      <c r="C18" s="5"/>
      <c r="E18"/>
    </row>
    <row r="20" spans="1:9" x14ac:dyDescent="0.25">
      <c r="D20" s="2"/>
      <c r="E20" s="7"/>
    </row>
    <row r="21" spans="1:9" x14ac:dyDescent="0.25">
      <c r="D21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0"/>
  <sheetViews>
    <sheetView workbookViewId="0">
      <selection activeCell="C1" sqref="C1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4.85546875" customWidth="1"/>
    <col min="4" max="4" width="29.5703125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30" customWidth="1"/>
    <col min="10" max="990" width="10.7109375" customWidth="1"/>
  </cols>
  <sheetData>
    <row r="3" spans="1:9" ht="18.75" x14ac:dyDescent="0.3">
      <c r="B3" s="100" t="s">
        <v>7</v>
      </c>
      <c r="C3" s="100"/>
      <c r="D3" s="100"/>
      <c r="E3" s="6"/>
    </row>
    <row r="4" spans="1:9" ht="18.75" x14ac:dyDescent="0.3">
      <c r="B4" s="100" t="s">
        <v>21</v>
      </c>
      <c r="C4" s="100"/>
      <c r="D4" s="100"/>
    </row>
    <row r="5" spans="1:9" ht="18.75" x14ac:dyDescent="0.3">
      <c r="B5" s="48" t="s">
        <v>8</v>
      </c>
      <c r="C5" s="48"/>
      <c r="D5" s="49"/>
    </row>
    <row r="6" spans="1:9" ht="15.75" thickBot="1" x14ac:dyDescent="0.3"/>
    <row r="7" spans="1:9" x14ac:dyDescent="0.25">
      <c r="B7" s="53" t="s">
        <v>0</v>
      </c>
      <c r="C7" s="54" t="s">
        <v>1</v>
      </c>
      <c r="D7" s="54" t="s">
        <v>2</v>
      </c>
      <c r="E7" s="54" t="s">
        <v>3</v>
      </c>
      <c r="F7" s="54" t="s">
        <v>4</v>
      </c>
      <c r="G7" s="55" t="s">
        <v>5</v>
      </c>
      <c r="H7" s="63" t="s">
        <v>6</v>
      </c>
      <c r="I7" s="33"/>
    </row>
    <row r="8" spans="1:9" s="12" customFormat="1" ht="42" customHeight="1" x14ac:dyDescent="0.25">
      <c r="B8" s="69">
        <v>45173</v>
      </c>
      <c r="C8" s="70" t="s">
        <v>22</v>
      </c>
      <c r="D8" s="86" t="s">
        <v>36</v>
      </c>
      <c r="E8" s="85">
        <v>131462839</v>
      </c>
      <c r="F8" s="71" t="s">
        <v>23</v>
      </c>
      <c r="G8" s="71" t="s">
        <v>15</v>
      </c>
      <c r="H8" s="87">
        <v>285147</v>
      </c>
      <c r="I8" s="74"/>
    </row>
    <row r="9" spans="1:9" s="12" customFormat="1" ht="39.75" customHeight="1" x14ac:dyDescent="0.25">
      <c r="B9" s="69">
        <v>45191</v>
      </c>
      <c r="C9" s="58" t="s">
        <v>24</v>
      </c>
      <c r="D9" s="72" t="s">
        <v>17</v>
      </c>
      <c r="E9" s="72">
        <v>132109201</v>
      </c>
      <c r="F9" s="71" t="s">
        <v>25</v>
      </c>
      <c r="G9" s="71" t="s">
        <v>13</v>
      </c>
      <c r="H9" s="62">
        <v>19558.5</v>
      </c>
      <c r="I9" s="32"/>
    </row>
    <row r="10" spans="1:9" s="12" customFormat="1" ht="63" customHeight="1" x14ac:dyDescent="0.25">
      <c r="B10" s="69">
        <v>45191</v>
      </c>
      <c r="C10" s="58" t="s">
        <v>26</v>
      </c>
      <c r="D10" s="72" t="s">
        <v>28</v>
      </c>
      <c r="E10" s="72">
        <v>3101990905</v>
      </c>
      <c r="F10" s="71" t="s">
        <v>27</v>
      </c>
      <c r="G10" s="71" t="s">
        <v>13</v>
      </c>
      <c r="H10" s="62" t="s">
        <v>37</v>
      </c>
      <c r="I10" s="32"/>
    </row>
    <row r="11" spans="1:9" s="12" customFormat="1" ht="46.5" customHeight="1" x14ac:dyDescent="0.25">
      <c r="B11" s="69">
        <v>45191</v>
      </c>
      <c r="C11" s="58" t="s">
        <v>30</v>
      </c>
      <c r="D11" s="72" t="s">
        <v>20</v>
      </c>
      <c r="E11" s="72">
        <v>130560854</v>
      </c>
      <c r="F11" s="71" t="s">
        <v>31</v>
      </c>
      <c r="G11" s="75" t="s">
        <v>13</v>
      </c>
      <c r="H11" s="62">
        <v>143410</v>
      </c>
      <c r="I11" s="32"/>
    </row>
    <row r="12" spans="1:9" s="12" customFormat="1" ht="42" customHeight="1" x14ac:dyDescent="0.25">
      <c r="B12" s="76">
        <v>45196</v>
      </c>
      <c r="C12" s="58" t="s">
        <v>34</v>
      </c>
      <c r="D12" s="88" t="s">
        <v>39</v>
      </c>
      <c r="E12" s="89">
        <v>102012407</v>
      </c>
      <c r="F12" s="71" t="s">
        <v>35</v>
      </c>
      <c r="G12" s="71" t="s">
        <v>13</v>
      </c>
      <c r="H12" s="90">
        <v>69620</v>
      </c>
      <c r="I12" s="32"/>
    </row>
    <row r="13" spans="1:9" s="11" customFormat="1" ht="0.75" customHeight="1" thickBot="1" x14ac:dyDescent="0.3">
      <c r="A13" s="16"/>
      <c r="B13" s="36"/>
      <c r="C13" s="34"/>
      <c r="D13" s="37"/>
      <c r="E13" s="35"/>
      <c r="F13" s="38"/>
      <c r="G13" s="39"/>
      <c r="H13" s="56"/>
      <c r="I13" s="31"/>
    </row>
    <row r="14" spans="1:9" s="11" customFormat="1" ht="0.75" customHeight="1" x14ac:dyDescent="0.25">
      <c r="A14" s="13"/>
      <c r="B14" s="40"/>
      <c r="C14" s="41"/>
      <c r="D14" s="42"/>
      <c r="E14" s="43"/>
      <c r="F14" s="44"/>
      <c r="G14" s="45"/>
      <c r="H14" s="57"/>
      <c r="I14" s="31"/>
    </row>
    <row r="15" spans="1:9" s="11" customFormat="1" ht="47.25" customHeight="1" x14ac:dyDescent="0.2">
      <c r="A15" s="13"/>
      <c r="B15" s="69">
        <v>45196</v>
      </c>
      <c r="C15" s="58" t="s">
        <v>32</v>
      </c>
      <c r="D15" s="58" t="s">
        <v>38</v>
      </c>
      <c r="E15" s="85">
        <v>101008067</v>
      </c>
      <c r="F15" s="71" t="s">
        <v>33</v>
      </c>
      <c r="G15" s="71" t="s">
        <v>16</v>
      </c>
      <c r="H15" s="87">
        <v>5032364</v>
      </c>
      <c r="I15" s="31"/>
    </row>
    <row r="16" spans="1:9" ht="15.75" thickBot="1" x14ac:dyDescent="0.3">
      <c r="A16" s="4"/>
      <c r="B16" s="2"/>
      <c r="C16" s="2"/>
      <c r="D16" s="2"/>
      <c r="E16" s="2"/>
      <c r="G16" s="92" t="s">
        <v>9</v>
      </c>
      <c r="H16" s="93">
        <f>SUM(H8:H15)</f>
        <v>5550099.5</v>
      </c>
    </row>
    <row r="17" spans="3:8" x14ac:dyDescent="0.25">
      <c r="C17" s="5"/>
      <c r="E17"/>
      <c r="H17" s="91"/>
    </row>
    <row r="19" spans="3:8" x14ac:dyDescent="0.25">
      <c r="D19" s="2"/>
      <c r="E19" s="7"/>
    </row>
    <row r="20" spans="3:8" x14ac:dyDescent="0.25">
      <c r="D20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8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8"/>
  <sheetViews>
    <sheetView workbookViewId="0">
      <selection activeCell="E9" sqref="E9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0" customWidth="1"/>
    <col min="10" max="990" width="10.7109375" customWidth="1"/>
  </cols>
  <sheetData>
    <row r="3" spans="1:9" ht="18.75" x14ac:dyDescent="0.3">
      <c r="B3" s="100" t="s">
        <v>7</v>
      </c>
      <c r="C3" s="100"/>
      <c r="D3" s="100"/>
      <c r="E3" s="6"/>
    </row>
    <row r="4" spans="1:9" ht="18.75" x14ac:dyDescent="0.3">
      <c r="B4" s="100" t="s">
        <v>21</v>
      </c>
      <c r="C4" s="100"/>
      <c r="D4" s="100"/>
    </row>
    <row r="5" spans="1:9" ht="18.75" x14ac:dyDescent="0.3">
      <c r="B5" s="48" t="s">
        <v>10</v>
      </c>
      <c r="D5" s="48"/>
    </row>
    <row r="6" spans="1:9" ht="15.75" thickBot="1" x14ac:dyDescent="0.3"/>
    <row r="7" spans="1:9" ht="15.75" thickBot="1" x14ac:dyDescent="0.3">
      <c r="B7" s="46" t="s">
        <v>0</v>
      </c>
      <c r="C7" s="50" t="s">
        <v>1</v>
      </c>
      <c r="D7" s="50" t="s">
        <v>2</v>
      </c>
      <c r="E7" s="50" t="s">
        <v>3</v>
      </c>
      <c r="F7" s="50" t="s">
        <v>4</v>
      </c>
      <c r="G7" s="50" t="s">
        <v>5</v>
      </c>
      <c r="H7" s="50" t="s">
        <v>6</v>
      </c>
      <c r="I7" s="47"/>
    </row>
    <row r="8" spans="1:9" s="12" customFormat="1" ht="36.75" customHeight="1" x14ac:dyDescent="0.25">
      <c r="B8" s="69">
        <v>45191</v>
      </c>
      <c r="C8" s="58" t="s">
        <v>24</v>
      </c>
      <c r="D8" s="72" t="s">
        <v>17</v>
      </c>
      <c r="E8" s="72">
        <v>132109201</v>
      </c>
      <c r="F8" s="71" t="s">
        <v>25</v>
      </c>
      <c r="G8" s="71" t="s">
        <v>13</v>
      </c>
      <c r="H8" s="62">
        <v>19558.5</v>
      </c>
      <c r="I8" s="26"/>
    </row>
    <row r="9" spans="1:9" s="12" customFormat="1" ht="64.5" customHeight="1" x14ac:dyDescent="0.25">
      <c r="B9" s="69">
        <v>45191</v>
      </c>
      <c r="C9" s="58" t="s">
        <v>26</v>
      </c>
      <c r="D9" s="72" t="s">
        <v>28</v>
      </c>
      <c r="E9" s="72">
        <v>3101990905</v>
      </c>
      <c r="F9" s="71" t="s">
        <v>27</v>
      </c>
      <c r="G9" s="71" t="s">
        <v>13</v>
      </c>
      <c r="H9" s="62" t="s">
        <v>29</v>
      </c>
      <c r="I9" s="26"/>
    </row>
    <row r="10" spans="1:9" s="12" customFormat="1" ht="41.25" customHeight="1" x14ac:dyDescent="0.25">
      <c r="B10" s="69">
        <v>45191</v>
      </c>
      <c r="C10" s="58" t="s">
        <v>30</v>
      </c>
      <c r="D10" s="72" t="s">
        <v>20</v>
      </c>
      <c r="E10" s="72">
        <v>130560854</v>
      </c>
      <c r="F10" s="71" t="s">
        <v>31</v>
      </c>
      <c r="G10" s="75" t="s">
        <v>13</v>
      </c>
      <c r="H10" s="62">
        <v>143410</v>
      </c>
      <c r="I10" s="26"/>
    </row>
    <row r="11" spans="1:9" s="12" customFormat="1" ht="37.5" customHeight="1" x14ac:dyDescent="0.25">
      <c r="B11" s="76">
        <v>45196</v>
      </c>
      <c r="C11" s="58" t="s">
        <v>34</v>
      </c>
      <c r="D11" s="88" t="s">
        <v>39</v>
      </c>
      <c r="E11" s="89">
        <v>102012407</v>
      </c>
      <c r="F11" s="71" t="s">
        <v>35</v>
      </c>
      <c r="G11" s="71" t="s">
        <v>13</v>
      </c>
      <c r="H11" s="90">
        <v>69620</v>
      </c>
      <c r="I11" s="26"/>
    </row>
    <row r="12" spans="1:9" s="11" customFormat="1" ht="0.75" customHeight="1" thickBot="1" x14ac:dyDescent="0.3">
      <c r="A12" s="16"/>
      <c r="B12" s="36"/>
      <c r="C12" s="34"/>
      <c r="D12" s="37"/>
      <c r="E12" s="35"/>
      <c r="F12" s="38"/>
      <c r="G12" s="39"/>
      <c r="H12" s="36"/>
      <c r="I12" s="31"/>
    </row>
    <row r="13" spans="1:9" s="11" customFormat="1" ht="0.75" customHeight="1" thickBot="1" x14ac:dyDescent="0.3">
      <c r="A13" s="13"/>
      <c r="B13" s="40"/>
      <c r="C13" s="41"/>
      <c r="D13" s="42"/>
      <c r="E13" s="43"/>
      <c r="F13" s="44"/>
      <c r="G13" s="45"/>
      <c r="H13" s="40"/>
      <c r="I13" s="31"/>
    </row>
    <row r="14" spans="1:9" ht="15.75" thickBot="1" x14ac:dyDescent="0.3">
      <c r="A14" s="4"/>
      <c r="B14" s="2"/>
      <c r="C14" s="2"/>
      <c r="D14" s="2"/>
      <c r="E14" s="2"/>
      <c r="G14" s="51" t="s">
        <v>9</v>
      </c>
      <c r="H14" s="52">
        <f>SUM(H8:H11)</f>
        <v>232588.5</v>
      </c>
    </row>
    <row r="15" spans="1:9" x14ac:dyDescent="0.25">
      <c r="C15" s="5"/>
      <c r="E15"/>
    </row>
    <row r="17" spans="4:5" x14ac:dyDescent="0.25">
      <c r="D17" s="2"/>
      <c r="E17" s="7"/>
    </row>
    <row r="18" spans="4:5" x14ac:dyDescent="0.25">
      <c r="D18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2023-10-20T17:45:42Z</cp:lastPrinted>
  <dcterms:created xsi:type="dcterms:W3CDTF">2020-11-05T15:48:54Z</dcterms:created>
  <dcterms:modified xsi:type="dcterms:W3CDTF">2023-10-20T17:46:57Z</dcterms:modified>
</cp:coreProperties>
</file>