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SVRBD\Public\IMPRIMIR\AÑO 2023\INFORME MARZO 2023\"/>
    </mc:Choice>
  </mc:AlternateContent>
  <xr:revisionPtr revIDLastSave="0" documentId="8_{4E091C5F-6340-4411-BE23-433E28CC711A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COMP. REALIZADAS MARZO 2023" sheetId="3" r:id="rId1"/>
    <sheet name="COMPRA POR DEBAJO DEL UMBRAL MA" sheetId="5" r:id="rId2"/>
    <sheet name="COMPRA MIPYME DEL MES DE MARZO " sheetId="6" r:id="rId3"/>
    <sheet name="COMP. A RECIVIR ABRIL 2023" sheetId="4" state="hidden" r:id="rId4"/>
  </sheets>
  <definedNames>
    <definedName name="tdRepliesUniqueIdentifierCol_23_lnkRepliesUniqueIdentifierViewLink_0" localSheetId="0">'COMP. REALIZADAS MARZO 2023'!$E$9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3" i="6" l="1"/>
  <c r="H13" i="5" l="1"/>
  <c r="H17" i="4"/>
  <c r="H25" i="3" l="1"/>
</calcChain>
</file>

<file path=xl/sharedStrings.xml><?xml version="1.0" encoding="utf-8"?>
<sst xmlns="http://schemas.openxmlformats.org/spreadsheetml/2006/main" count="200" uniqueCount="66">
  <si>
    <t>INSTITUTO NACIONAL DEL TABACO DE LA REP. DOM.</t>
  </si>
  <si>
    <t>COMPRAS MARZO  2023</t>
  </si>
  <si>
    <t>LISTADO DE COMPRAS REALIZADAS Y APROBADAS</t>
  </si>
  <si>
    <t>FECHA</t>
  </si>
  <si>
    <t>NO.ORDEN DE COMPRA</t>
  </si>
  <si>
    <t>PROVEEDOR</t>
  </si>
  <si>
    <t>RNC</t>
  </si>
  <si>
    <t>DESCRIPCION</t>
  </si>
  <si>
    <t>TIPO DE PROCESO</t>
  </si>
  <si>
    <t>VALOR RD$</t>
  </si>
  <si>
    <t>02/03/2023 </t>
  </si>
  <si>
    <t>INTABACO-CCC-PEPU-2023-0002</t>
  </si>
  <si>
    <t>Santo Domingo Motors Company, SA</t>
  </si>
  <si>
    <t>SERVICIO DE MANTENIMIENTO DE CAMIONETAS CHEVROLET PARA USO DE LA INSTITUCION.</t>
  </si>
  <si>
    <t>PROVEEDOR UNICO</t>
  </si>
  <si>
    <t>INTABACO-DAF-CM-2023-0008</t>
  </si>
  <si>
    <t>Ferias y Exposiciones del Caribe, SRL</t>
  </si>
  <si>
    <t>SERVICIO DE ALQUILER DE ESTAND PARA PARTICIPAR EN LA FERIA AGROPECUARIA NACIONAL 2023.</t>
  </si>
  <si>
    <t>COMPRA MENOR</t>
  </si>
  <si>
    <t>INTABACO-DAF-CM-2023-0009</t>
  </si>
  <si>
    <t>Printeado 1A, EIRL</t>
  </si>
  <si>
    <t> 131783848</t>
  </si>
  <si>
    <t>COMPRA DE ANILLOS, FORMULARIOS IMPRESOS Y SHOPING PARA USO DE LA INSTITUCION, DIRIGIDA A LA REGION NORTE, SANTIAGO.</t>
  </si>
  <si>
    <t>Impresora y Editora Teofilo, SRL</t>
  </si>
  <si>
    <t>09/03/2023 </t>
  </si>
  <si>
    <t>INTABACO-UC-CD-2023-0007</t>
  </si>
  <si>
    <t>Idemesa, SRL</t>
  </si>
  <si>
    <t>COMPRA DE PRODUCTOS FARMACEUTICOS PARA USO EN EL DISPENSARIO MEDICO DE LA INSTITUCION</t>
  </si>
  <si>
    <t>COMPRAS POR DEBAJO DEL UMBRAL</t>
  </si>
  <si>
    <t>13/03/2023 </t>
  </si>
  <si>
    <t>INTABACO-DAF-CM-2023-0010</t>
  </si>
  <si>
    <t>Suplimade Comercial, SRL</t>
  </si>
  <si>
    <t>COMPRA DE YUTE, TRAGACANTO, ROLLO PLASTICO PARA FERMENTACION, MASCARAS Y OVEROLES DE PROTECCION PARA USO DE LA INSTITUCION.</t>
  </si>
  <si>
    <t>Distribuidora P&amp;M, EIRL</t>
  </si>
  <si>
    <t>Futuro Agrícola, SRL, (FUAGRISA )</t>
  </si>
  <si>
    <t>MARIA NIEVES ALVAREZ REVILLA</t>
  </si>
  <si>
    <t>16/03/2023 </t>
  </si>
  <si>
    <t>INTABACO-UC-CD-2023-0009</t>
  </si>
  <si>
    <t>Badia Tours,SRL</t>
  </si>
  <si>
    <t>SERVICIO DE TRANSPORTE PARA 30 PERSONAS PARA LA GIRA TECNICA AZUA-SAN JUAN PARA USO DE LA INSTITUCION.</t>
  </si>
  <si>
    <t>INTABACO-DAF-CM-2023-0011</t>
  </si>
  <si>
    <t>SOLUCIONES AUTOMOTRICES, S.A.</t>
  </si>
  <si>
    <t>COMPRA DE GOMAS Y TUBOS PARA USO DE LA INSTITUCION.</t>
  </si>
  <si>
    <t>INTABACO-UC-CD-2023-0010</t>
  </si>
  <si>
    <t>COMPRA DE BOMBILLOS, LAMPARA Y PAPEL KRAFT PARA USO DE LA INSTITUCION.</t>
  </si>
  <si>
    <t>INTABACO-CCC-CP-2023-0001</t>
  </si>
  <si>
    <t>COMPARACION DE PRECIOS PARA LA CONTRATACION DE SERVICIO DE REMOZAMIENTO DE PASILLO INTERNO Y EXTERNO, PARA USO DE LA INSTITUCION.</t>
  </si>
  <si>
    <t>COMPARACION DE PRECIOS</t>
  </si>
  <si>
    <t>INTABACO-DAF-CM-2023-0012</t>
  </si>
  <si>
    <t>SOLDIER ELECTRONIC SECURITY SES, SRL</t>
  </si>
  <si>
    <t>COMPRA DE ACEITE Y GRASA PARA USO EN LOS DIFERENTES VEHICULOS Y TRACTORES DE LA INSTITUCION.</t>
  </si>
  <si>
    <t>DISTRIBUIDORES INTERNACIONALES DE PETROLEO, SA</t>
  </si>
  <si>
    <t>TOTAL RD$</t>
  </si>
  <si>
    <r>
      <t xml:space="preserve">   </t>
    </r>
    <r>
      <rPr>
        <b/>
        <sz val="12"/>
        <color theme="1"/>
        <rFont val="Calibri"/>
        <family val="2"/>
        <scheme val="minor"/>
      </rPr>
      <t>COMPRA POR DEBAJO DEL UMBRAL</t>
    </r>
  </si>
  <si>
    <t>Badia Tours, SRL</t>
  </si>
  <si>
    <t>Suplimade comercial, SRL</t>
  </si>
  <si>
    <t>LISTADO DE COMPRAS MIPYME</t>
  </si>
  <si>
    <t>Clasificación</t>
  </si>
  <si>
    <t>N/A</t>
  </si>
  <si>
    <t>MIPYME MUJER</t>
  </si>
  <si>
    <t>MIPYME</t>
  </si>
  <si>
    <t>COMPRAS A RECIBIR  MES DE ABRIL  2023</t>
  </si>
  <si>
    <t>FECHAS ESTIMADA A RECIBIR</t>
  </si>
  <si>
    <t>VARIOS SERVICIOS  DE MANTENIMIENTOS, A REQUERIR POR KILOMETROS</t>
  </si>
  <si>
    <t>Carlos Daniel Martinez</t>
  </si>
  <si>
    <t>Enc.de Compra y Contrataciones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</si>
</sst>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27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1"/>
    </font>
    <font>
      <b/>
      <sz val="11"/>
      <color theme="1"/>
      <name val="Calibri"/>
      <family val="2"/>
      <scheme val="minor"/>
    </font>
    <font>
      <b/>
      <sz val="8"/>
      <color rgb="FF000000"/>
      <name val="Calibri"/>
      <family val="2"/>
      <charset val="1"/>
    </font>
    <font>
      <b/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9"/>
      <color rgb="FF666666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666666"/>
      <name val="Calibri"/>
      <family val="2"/>
      <scheme val="minor"/>
    </font>
    <font>
      <b/>
      <sz val="10"/>
      <color rgb="FF000000"/>
      <name val="Calibri"/>
      <family val="2"/>
    </font>
    <font>
      <sz val="9"/>
      <color theme="1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8"/>
      <color rgb="FF000000"/>
      <name val="Arial"/>
      <family val="2"/>
    </font>
    <font>
      <b/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8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u/>
      <sz val="10"/>
      <name val="Calibri"/>
      <family val="2"/>
      <scheme val="minor"/>
    </font>
    <font>
      <b/>
      <sz val="10"/>
      <color rgb="FF000000"/>
      <name val="Arial"/>
      <family val="2"/>
    </font>
    <font>
      <b/>
      <sz val="12"/>
      <color rgb="FF000000"/>
      <name val="Calibri"/>
      <family val="2"/>
    </font>
    <font>
      <sz val="12"/>
      <color theme="1"/>
      <name val="Calibri"/>
      <family val="2"/>
      <scheme val="minor"/>
    </font>
    <font>
      <b/>
      <sz val="12"/>
      <color rgb="FF666666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6" fillId="0" borderId="0" applyNumberFormat="0" applyFill="0" applyBorder="0" applyAlignment="0" applyProtection="0"/>
  </cellStyleXfs>
  <cellXfs count="111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14" fontId="4" fillId="0" borderId="0" xfId="0" applyNumberFormat="1" applyFont="1" applyAlignment="1">
      <alignment horizontal="left"/>
    </xf>
    <xf numFmtId="0" fontId="4" fillId="0" borderId="3" xfId="0" applyFont="1" applyBorder="1" applyAlignment="1">
      <alignment horizontal="center"/>
    </xf>
    <xf numFmtId="0" fontId="9" fillId="0" borderId="0" xfId="0" applyFont="1"/>
    <xf numFmtId="0" fontId="10" fillId="0" borderId="0" xfId="0" applyFont="1" applyAlignment="1">
      <alignment horizontal="center"/>
    </xf>
    <xf numFmtId="0" fontId="8" fillId="0" borderId="0" xfId="0" applyFont="1"/>
    <xf numFmtId="0" fontId="9" fillId="0" borderId="0" xfId="0" applyFont="1" applyAlignment="1">
      <alignment vertical="top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/>
    </xf>
    <xf numFmtId="0" fontId="11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12" fillId="0" borderId="0" xfId="0" applyFont="1"/>
    <xf numFmtId="0" fontId="0" fillId="0" borderId="0" xfId="0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5" fillId="0" borderId="10" xfId="0" applyFont="1" applyBorder="1" applyAlignment="1">
      <alignment horizontal="left" vertical="center" wrapText="1"/>
    </xf>
    <xf numFmtId="4" fontId="5" fillId="0" borderId="8" xfId="0" applyNumberFormat="1" applyFont="1" applyBorder="1" applyAlignment="1">
      <alignment horizontal="right" vertical="center"/>
    </xf>
    <xf numFmtId="4" fontId="5" fillId="3" borderId="11" xfId="0" applyNumberFormat="1" applyFont="1" applyFill="1" applyBorder="1" applyAlignment="1">
      <alignment horizontal="right"/>
    </xf>
    <xf numFmtId="0" fontId="6" fillId="0" borderId="12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left" vertical="center" wrapText="1"/>
    </xf>
    <xf numFmtId="4" fontId="5" fillId="0" borderId="13" xfId="0" applyNumberFormat="1" applyFont="1" applyBorder="1" applyAlignment="1">
      <alignment horizontal="right" vertical="center"/>
    </xf>
    <xf numFmtId="0" fontId="12" fillId="0" borderId="11" xfId="0" applyFont="1" applyBorder="1"/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/>
    <xf numFmtId="0" fontId="13" fillId="0" borderId="1" xfId="0" applyFont="1" applyBorder="1" applyAlignment="1">
      <alignment wrapText="1"/>
    </xf>
    <xf numFmtId="4" fontId="13" fillId="0" borderId="1" xfId="0" applyNumberFormat="1" applyFont="1" applyBorder="1" applyAlignment="1">
      <alignment vertical="center"/>
    </xf>
    <xf numFmtId="4" fontId="13" fillId="0" borderId="1" xfId="0" applyNumberFormat="1" applyFont="1" applyBorder="1"/>
    <xf numFmtId="4" fontId="6" fillId="0" borderId="1" xfId="0" applyNumberFormat="1" applyFont="1" applyBorder="1"/>
    <xf numFmtId="0" fontId="15" fillId="0" borderId="1" xfId="0" applyFont="1" applyBorder="1" applyAlignment="1">
      <alignment wrapText="1"/>
    </xf>
    <xf numFmtId="0" fontId="15" fillId="0" borderId="1" xfId="0" applyFont="1" applyBorder="1"/>
    <xf numFmtId="0" fontId="17" fillId="0" borderId="1" xfId="1" applyFont="1" applyBorder="1"/>
    <xf numFmtId="4" fontId="13" fillId="0" borderId="1" xfId="0" applyNumberFormat="1" applyFont="1" applyBorder="1" applyAlignment="1">
      <alignment horizontal="right"/>
    </xf>
    <xf numFmtId="4" fontId="13" fillId="0" borderId="0" xfId="0" applyNumberFormat="1" applyFont="1" applyAlignment="1">
      <alignment vertical="center"/>
    </xf>
    <xf numFmtId="4" fontId="0" fillId="0" borderId="0" xfId="0" applyNumberFormat="1" applyAlignment="1">
      <alignment vertical="center"/>
    </xf>
    <xf numFmtId="4" fontId="14" fillId="0" borderId="1" xfId="0" applyNumberFormat="1" applyFont="1" applyBorder="1"/>
    <xf numFmtId="0" fontId="15" fillId="0" borderId="1" xfId="0" applyFont="1" applyBorder="1" applyAlignment="1">
      <alignment horizontal="right"/>
    </xf>
    <xf numFmtId="4" fontId="13" fillId="0" borderId="0" xfId="0" applyNumberFormat="1" applyFont="1"/>
    <xf numFmtId="4" fontId="15" fillId="0" borderId="1" xfId="0" applyNumberFormat="1" applyFont="1" applyBorder="1" applyAlignment="1">
      <alignment horizontal="right"/>
    </xf>
    <xf numFmtId="0" fontId="13" fillId="0" borderId="1" xfId="0" applyFont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wrapText="1"/>
    </xf>
    <xf numFmtId="0" fontId="0" fillId="0" borderId="7" xfId="0" applyBorder="1"/>
    <xf numFmtId="0" fontId="4" fillId="0" borderId="7" xfId="0" applyFont="1" applyBorder="1" applyAlignment="1">
      <alignment horizontal="center" vertical="center" wrapText="1"/>
    </xf>
    <xf numFmtId="164" fontId="0" fillId="0" borderId="7" xfId="0" applyNumberFormat="1" applyBorder="1" applyAlignment="1">
      <alignment wrapText="1"/>
    </xf>
    <xf numFmtId="0" fontId="5" fillId="0" borderId="0" xfId="0" applyFont="1" applyAlignment="1">
      <alignment horizontal="left" vertical="center" wrapText="1"/>
    </xf>
    <xf numFmtId="4" fontId="5" fillId="0" borderId="0" xfId="0" applyNumberFormat="1" applyFont="1" applyAlignment="1">
      <alignment horizontal="right" vertical="center"/>
    </xf>
    <xf numFmtId="17" fontId="0" fillId="0" borderId="14" xfId="0" applyNumberFormat="1" applyBorder="1"/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7" fillId="0" borderId="1" xfId="1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5" fillId="0" borderId="1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4" fontId="13" fillId="0" borderId="1" xfId="0" applyNumberFormat="1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14" fontId="18" fillId="0" borderId="1" xfId="0" applyNumberFormat="1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4" fontId="18" fillId="0" borderId="1" xfId="0" applyNumberFormat="1" applyFont="1" applyBorder="1" applyAlignment="1">
      <alignment vertical="center"/>
    </xf>
    <xf numFmtId="0" fontId="8" fillId="0" borderId="15" xfId="0" applyFont="1" applyBorder="1" applyAlignment="1">
      <alignment horizontal="center" vertical="center"/>
    </xf>
    <xf numFmtId="0" fontId="20" fillId="0" borderId="1" xfId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9" fillId="0" borderId="1" xfId="0" applyFont="1" applyBorder="1" applyAlignment="1">
      <alignment vertical="center"/>
    </xf>
    <xf numFmtId="0" fontId="8" fillId="0" borderId="3" xfId="0" applyFont="1" applyBorder="1" applyAlignment="1">
      <alignment horizontal="center"/>
    </xf>
    <xf numFmtId="4" fontId="8" fillId="3" borderId="11" xfId="0" applyNumberFormat="1" applyFont="1" applyFill="1" applyBorder="1" applyAlignment="1">
      <alignment horizontal="right"/>
    </xf>
    <xf numFmtId="0" fontId="22" fillId="2" borderId="4" xfId="0" applyFont="1" applyFill="1" applyBorder="1" applyAlignment="1">
      <alignment horizontal="center" vertical="center"/>
    </xf>
    <xf numFmtId="0" fontId="22" fillId="2" borderId="5" xfId="0" applyFont="1" applyFill="1" applyBorder="1" applyAlignment="1">
      <alignment horizontal="center"/>
    </xf>
    <xf numFmtId="0" fontId="22" fillId="2" borderId="6" xfId="0" applyFont="1" applyFill="1" applyBorder="1" applyAlignment="1">
      <alignment horizontal="center"/>
    </xf>
    <xf numFmtId="0" fontId="22" fillId="2" borderId="11" xfId="0" applyFont="1" applyFill="1" applyBorder="1" applyAlignment="1">
      <alignment horizontal="center"/>
    </xf>
    <xf numFmtId="0" fontId="23" fillId="0" borderId="0" xfId="0" applyFont="1"/>
    <xf numFmtId="4" fontId="18" fillId="0" borderId="1" xfId="0" applyNumberFormat="1" applyFont="1" applyBorder="1" applyAlignment="1">
      <alignment horizontal="right" vertical="center"/>
    </xf>
    <xf numFmtId="14" fontId="2" fillId="0" borderId="0" xfId="0" applyNumberFormat="1" applyFont="1" applyAlignment="1">
      <alignment horizontal="left"/>
    </xf>
    <xf numFmtId="0" fontId="2" fillId="0" borderId="3" xfId="0" applyFont="1" applyBorder="1" applyAlignment="1">
      <alignment horizontal="center"/>
    </xf>
    <xf numFmtId="4" fontId="2" fillId="3" borderId="11" xfId="0" applyNumberFormat="1" applyFont="1" applyFill="1" applyBorder="1" applyAlignment="1">
      <alignment horizontal="right"/>
    </xf>
    <xf numFmtId="0" fontId="24" fillId="0" borderId="0" xfId="0" applyFont="1" applyAlignment="1">
      <alignment horizontal="center"/>
    </xf>
    <xf numFmtId="0" fontId="22" fillId="0" borderId="0" xfId="0" applyFont="1"/>
    <xf numFmtId="4" fontId="6" fillId="0" borderId="1" xfId="0" applyNumberFormat="1" applyFont="1" applyBorder="1" applyAlignment="1">
      <alignment horizontal="right"/>
    </xf>
    <xf numFmtId="4" fontId="26" fillId="0" borderId="1" xfId="0" applyNumberFormat="1" applyFont="1" applyBorder="1" applyAlignment="1">
      <alignment horizontal="right"/>
    </xf>
    <xf numFmtId="4" fontId="6" fillId="0" borderId="1" xfId="0" applyNumberFormat="1" applyFont="1" applyBorder="1" applyAlignment="1">
      <alignment vertical="center"/>
    </xf>
    <xf numFmtId="4" fontId="21" fillId="0" borderId="1" xfId="0" applyNumberFormat="1" applyFont="1" applyBorder="1" applyAlignment="1">
      <alignment horizontal="right" vertical="center"/>
    </xf>
    <xf numFmtId="4" fontId="19" fillId="0" borderId="1" xfId="0" applyNumberFormat="1" applyFont="1" applyBorder="1" applyAlignment="1">
      <alignment horizontal="right" vertical="center"/>
    </xf>
    <xf numFmtId="0" fontId="13" fillId="0" borderId="2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14" fontId="13" fillId="0" borderId="2" xfId="0" applyNumberFormat="1" applyFont="1" applyBorder="1" applyAlignment="1">
      <alignment horizontal="center" vertical="center"/>
    </xf>
    <xf numFmtId="14" fontId="13" fillId="0" borderId="7" xfId="0" applyNumberFormat="1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22" fillId="0" borderId="0" xfId="0" applyFont="1" applyAlignment="1">
      <alignment horizontal="left"/>
    </xf>
    <xf numFmtId="0" fontId="18" fillId="0" borderId="2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14" fontId="18" fillId="0" borderId="2" xfId="0" applyNumberFormat="1" applyFont="1" applyBorder="1" applyAlignment="1">
      <alignment horizontal="center" vertical="center"/>
    </xf>
    <xf numFmtId="14" fontId="18" fillId="0" borderId="7" xfId="0" applyNumberFormat="1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 wrapText="1"/>
    </xf>
    <xf numFmtId="0" fontId="0" fillId="0" borderId="0" xfId="0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942975</xdr:colOff>
      <xdr:row>1</xdr:row>
      <xdr:rowOff>152400</xdr:rowOff>
    </xdr:from>
    <xdr:ext cx="1914525" cy="619121"/>
    <xdr:pic>
      <xdr:nvPicPr>
        <xdr:cNvPr id="2" name="3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810250" y="342900"/>
          <a:ext cx="1914525" cy="619121"/>
        </a:xfrm>
        <a:prstGeom prst="rect">
          <a:avLst/>
        </a:prstGeom>
        <a:noFill/>
        <a:ln cap="flat">
          <a:noFill/>
        </a:ln>
      </xdr:spPr>
    </xdr:pic>
    <xdr:clientData/>
  </xdr:oneCellAnchor>
  <xdr:twoCellAnchor editAs="oneCell">
    <xdr:from>
      <xdr:col>1</xdr:col>
      <xdr:colOff>1267558</xdr:colOff>
      <xdr:row>24</xdr:row>
      <xdr:rowOff>146538</xdr:rowOff>
    </xdr:from>
    <xdr:to>
      <xdr:col>3</xdr:col>
      <xdr:colOff>1201440</xdr:colOff>
      <xdr:row>30</xdr:row>
      <xdr:rowOff>105779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036885" y="2095500"/>
          <a:ext cx="2694666" cy="1109568"/>
        </a:xfrm>
        <a:prstGeom prst="rect">
          <a:avLst/>
        </a:prstGeom>
      </xdr:spPr>
    </xdr:pic>
    <xdr:clientData/>
  </xdr:twoCellAnchor>
  <xdr:twoCellAnchor editAs="oneCell">
    <xdr:from>
      <xdr:col>1</xdr:col>
      <xdr:colOff>608134</xdr:colOff>
      <xdr:row>24</xdr:row>
      <xdr:rowOff>146537</xdr:rowOff>
    </xdr:from>
    <xdr:to>
      <xdr:col>3</xdr:col>
      <xdr:colOff>1157654</xdr:colOff>
      <xdr:row>30</xdr:row>
      <xdr:rowOff>107976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40019" y="9810749"/>
          <a:ext cx="2681654" cy="1111766"/>
        </a:xfrm>
        <a:prstGeom prst="rect">
          <a:avLst/>
        </a:prstGeom>
        <a:solidFill>
          <a:schemeClr val="bg1"/>
        </a:solidFill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942975</xdr:colOff>
      <xdr:row>1</xdr:row>
      <xdr:rowOff>152400</xdr:rowOff>
    </xdr:from>
    <xdr:ext cx="1914525" cy="619121"/>
    <xdr:pic>
      <xdr:nvPicPr>
        <xdr:cNvPr id="2" name="3 Imagen">
          <a:extLst>
            <a:ext uri="{FF2B5EF4-FFF2-40B4-BE49-F238E27FC236}">
              <a16:creationId xmlns:a16="http://schemas.microsoft.com/office/drawing/2014/main" id="{08AA5DD2-D6B5-435A-8C71-D21C9B33B4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543550" y="342900"/>
          <a:ext cx="1914525" cy="619121"/>
        </a:xfrm>
        <a:prstGeom prst="rect">
          <a:avLst/>
        </a:prstGeom>
        <a:noFill/>
        <a:ln cap="flat">
          <a:noFill/>
        </a:ln>
      </xdr:spPr>
    </xdr:pic>
    <xdr:clientData/>
  </xdr:oneCellAnchor>
  <xdr:twoCellAnchor editAs="oneCell">
    <xdr:from>
      <xdr:col>2</xdr:col>
      <xdr:colOff>733</xdr:colOff>
      <xdr:row>12</xdr:row>
      <xdr:rowOff>146538</xdr:rowOff>
    </xdr:from>
    <xdr:to>
      <xdr:col>3</xdr:col>
      <xdr:colOff>629940</xdr:colOff>
      <xdr:row>18</xdr:row>
      <xdr:rowOff>124829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7D3E751-C9B1-43C4-AAC7-D3B8AF25C7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7033" y="17301063"/>
          <a:ext cx="2238932" cy="1121291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</xdr:colOff>
      <xdr:row>12</xdr:row>
      <xdr:rowOff>104775</xdr:rowOff>
    </xdr:from>
    <xdr:to>
      <xdr:col>3</xdr:col>
      <xdr:colOff>628650</xdr:colOff>
      <xdr:row>18</xdr:row>
      <xdr:rowOff>149741</xdr:rowOff>
    </xdr:to>
    <xdr:pic>
      <xdr:nvPicPr>
        <xdr:cNvPr id="4" name="Imagen 2">
          <a:extLst>
            <a:ext uri="{FF2B5EF4-FFF2-40B4-BE49-F238E27FC236}">
              <a16:creationId xmlns:a16="http://schemas.microsoft.com/office/drawing/2014/main" id="{51EE5C09-38EB-4D45-BEBF-332CC1285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95350" y="3457575"/>
          <a:ext cx="2219325" cy="118796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942975</xdr:colOff>
      <xdr:row>1</xdr:row>
      <xdr:rowOff>152400</xdr:rowOff>
    </xdr:from>
    <xdr:ext cx="1914525" cy="619121"/>
    <xdr:pic>
      <xdr:nvPicPr>
        <xdr:cNvPr id="4" name="3 Imagen">
          <a:extLst>
            <a:ext uri="{FF2B5EF4-FFF2-40B4-BE49-F238E27FC236}">
              <a16:creationId xmlns:a16="http://schemas.microsoft.com/office/drawing/2014/main" id="{1E7C59A6-F484-4FDC-9031-0FA735ABB6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581650" y="342900"/>
          <a:ext cx="1914525" cy="61912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942975</xdr:colOff>
      <xdr:row>1</xdr:row>
      <xdr:rowOff>152400</xdr:rowOff>
    </xdr:from>
    <xdr:ext cx="1914525" cy="619121"/>
    <xdr:pic>
      <xdr:nvPicPr>
        <xdr:cNvPr id="2" name="3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543550" y="342900"/>
          <a:ext cx="1914525" cy="61912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javascript:void(0);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javascript:void(0);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javascript:void(0)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I29"/>
  <sheetViews>
    <sheetView zoomScale="130" zoomScaleNormal="130" workbookViewId="0">
      <selection activeCell="B1" sqref="B1"/>
    </sheetView>
  </sheetViews>
  <sheetFormatPr baseColWidth="10" defaultColWidth="9.140625" defaultRowHeight="15" x14ac:dyDescent="0.25"/>
  <cols>
    <col min="1" max="1" width="2" customWidth="1"/>
    <col min="2" max="2" width="9.5703125" customWidth="1"/>
    <col min="3" max="3" width="22.42578125" customWidth="1"/>
    <col min="4" max="4" width="23.7109375" customWidth="1"/>
    <col min="5" max="5" width="11.28515625" style="6" customWidth="1"/>
    <col min="6" max="6" width="27.28515625" customWidth="1"/>
    <col min="7" max="7" width="18.28515625" customWidth="1"/>
    <col min="8" max="8" width="10" customWidth="1"/>
    <col min="9" max="990" width="10.7109375" customWidth="1"/>
  </cols>
  <sheetData>
    <row r="3" spans="2:9" x14ac:dyDescent="0.25">
      <c r="B3" s="100" t="s">
        <v>0</v>
      </c>
      <c r="C3" s="100"/>
      <c r="D3" s="100"/>
      <c r="E3" s="7"/>
    </row>
    <row r="4" spans="2:9" x14ac:dyDescent="0.25">
      <c r="B4" s="100" t="s">
        <v>1</v>
      </c>
      <c r="C4" s="100"/>
      <c r="D4" s="100"/>
    </row>
    <row r="5" spans="2:9" x14ac:dyDescent="0.25">
      <c r="B5" s="1" t="s">
        <v>2</v>
      </c>
      <c r="C5" s="1"/>
    </row>
    <row r="6" spans="2:9" ht="15.75" thickBot="1" x14ac:dyDescent="0.3"/>
    <row r="7" spans="2:9" x14ac:dyDescent="0.25">
      <c r="B7" s="10" t="s">
        <v>3</v>
      </c>
      <c r="C7" s="11" t="s">
        <v>4</v>
      </c>
      <c r="D7" s="11" t="s">
        <v>5</v>
      </c>
      <c r="E7" s="12" t="s">
        <v>6</v>
      </c>
      <c r="F7" s="11" t="s">
        <v>7</v>
      </c>
      <c r="G7" s="11" t="s">
        <v>8</v>
      </c>
      <c r="H7" s="13" t="s">
        <v>9</v>
      </c>
    </row>
    <row r="8" spans="2:9" s="15" customFormat="1" ht="46.5" customHeight="1" x14ac:dyDescent="0.25">
      <c r="B8" s="28" t="s">
        <v>10</v>
      </c>
      <c r="C8" s="28" t="s">
        <v>11</v>
      </c>
      <c r="D8" s="52" t="s">
        <v>12</v>
      </c>
      <c r="E8" s="53">
        <v>101008067</v>
      </c>
      <c r="F8" s="44" t="s">
        <v>13</v>
      </c>
      <c r="G8" s="28" t="s">
        <v>14</v>
      </c>
      <c r="H8" s="89">
        <v>500000.01</v>
      </c>
    </row>
    <row r="9" spans="2:9" s="15" customFormat="1" ht="46.5" customHeight="1" x14ac:dyDescent="0.2">
      <c r="B9" s="28" t="s">
        <v>10</v>
      </c>
      <c r="C9" s="28" t="s">
        <v>15</v>
      </c>
      <c r="D9" s="28" t="s">
        <v>16</v>
      </c>
      <c r="E9" s="55">
        <v>101625538</v>
      </c>
      <c r="F9" s="44" t="s">
        <v>17</v>
      </c>
      <c r="G9" s="28" t="s">
        <v>18</v>
      </c>
      <c r="H9" s="33">
        <v>623630</v>
      </c>
    </row>
    <row r="10" spans="2:9" s="15" customFormat="1" ht="46.5" customHeight="1" x14ac:dyDescent="0.2">
      <c r="B10" s="94">
        <v>44992</v>
      </c>
      <c r="C10" s="92" t="s">
        <v>19</v>
      </c>
      <c r="D10" s="28" t="s">
        <v>20</v>
      </c>
      <c r="E10" s="53" t="s">
        <v>21</v>
      </c>
      <c r="F10" s="96" t="s">
        <v>22</v>
      </c>
      <c r="G10" s="92" t="s">
        <v>18</v>
      </c>
      <c r="H10" s="40">
        <v>248596.5</v>
      </c>
      <c r="I10" s="38"/>
    </row>
    <row r="11" spans="2:9" s="15" customFormat="1" ht="46.5" customHeight="1" x14ac:dyDescent="0.2">
      <c r="B11" s="95"/>
      <c r="C11" s="93"/>
      <c r="D11" s="28" t="s">
        <v>23</v>
      </c>
      <c r="E11" s="53">
        <v>102012407</v>
      </c>
      <c r="F11" s="97"/>
      <c r="G11" s="93"/>
      <c r="H11" s="87">
        <v>131865</v>
      </c>
      <c r="I11" s="39"/>
    </row>
    <row r="12" spans="2:9" s="15" customFormat="1" ht="46.5" customHeight="1" x14ac:dyDescent="0.2">
      <c r="B12" s="28" t="s">
        <v>24</v>
      </c>
      <c r="C12" s="28" t="s">
        <v>25</v>
      </c>
      <c r="D12" s="53" t="s">
        <v>26</v>
      </c>
      <c r="E12" s="53">
        <v>130142254</v>
      </c>
      <c r="F12" s="58" t="s">
        <v>27</v>
      </c>
      <c r="G12" s="44" t="s">
        <v>28</v>
      </c>
      <c r="H12" s="33">
        <v>99441.81</v>
      </c>
    </row>
    <row r="13" spans="2:9" s="15" customFormat="1" ht="46.5" customHeight="1" x14ac:dyDescent="0.2">
      <c r="B13" s="92" t="s">
        <v>29</v>
      </c>
      <c r="C13" s="92" t="s">
        <v>30</v>
      </c>
      <c r="D13" s="53" t="s">
        <v>31</v>
      </c>
      <c r="E13" s="53">
        <v>132109201</v>
      </c>
      <c r="F13" s="96" t="s">
        <v>32</v>
      </c>
      <c r="G13" s="92" t="s">
        <v>18</v>
      </c>
      <c r="H13" s="88">
        <v>15458</v>
      </c>
    </row>
    <row r="14" spans="2:9" s="15" customFormat="1" ht="46.5" customHeight="1" x14ac:dyDescent="0.2">
      <c r="B14" s="98"/>
      <c r="C14" s="98"/>
      <c r="D14" s="53" t="s">
        <v>33</v>
      </c>
      <c r="E14" s="53">
        <v>131385133</v>
      </c>
      <c r="F14" s="99"/>
      <c r="G14" s="98"/>
      <c r="H14" s="88">
        <v>99946</v>
      </c>
      <c r="I14" s="42"/>
    </row>
    <row r="15" spans="2:9" s="15" customFormat="1" ht="46.5" customHeight="1" x14ac:dyDescent="0.2">
      <c r="B15" s="98"/>
      <c r="C15" s="98"/>
      <c r="D15" s="52" t="s">
        <v>34</v>
      </c>
      <c r="E15" s="53">
        <v>130560854</v>
      </c>
      <c r="F15" s="99"/>
      <c r="G15" s="98"/>
      <c r="H15" s="88">
        <v>99019.7</v>
      </c>
    </row>
    <row r="16" spans="2:9" s="15" customFormat="1" ht="46.5" customHeight="1" x14ac:dyDescent="0.2">
      <c r="B16" s="93"/>
      <c r="C16" s="93"/>
      <c r="D16" s="54" t="s">
        <v>35</v>
      </c>
      <c r="E16" s="56">
        <v>4701651228</v>
      </c>
      <c r="F16" s="97"/>
      <c r="G16" s="93"/>
      <c r="H16" s="88">
        <v>35223</v>
      </c>
      <c r="I16" s="39"/>
    </row>
    <row r="17" spans="1:8" s="15" customFormat="1" ht="46.5" customHeight="1" x14ac:dyDescent="0.2">
      <c r="B17" s="28" t="s">
        <v>36</v>
      </c>
      <c r="C17" s="28" t="s">
        <v>37</v>
      </c>
      <c r="D17" s="53" t="s">
        <v>38</v>
      </c>
      <c r="E17" s="53">
        <v>130976368</v>
      </c>
      <c r="F17" s="44" t="s">
        <v>39</v>
      </c>
      <c r="G17" s="44" t="s">
        <v>28</v>
      </c>
      <c r="H17" s="33">
        <v>55000</v>
      </c>
    </row>
    <row r="18" spans="1:8" s="15" customFormat="1" ht="46.5" customHeight="1" x14ac:dyDescent="0.2">
      <c r="B18" s="59">
        <v>45012</v>
      </c>
      <c r="C18" s="28" t="s">
        <v>40</v>
      </c>
      <c r="D18" s="53" t="s">
        <v>41</v>
      </c>
      <c r="E18" s="53">
        <v>124028663</v>
      </c>
      <c r="F18" s="44" t="s">
        <v>42</v>
      </c>
      <c r="G18" s="44" t="s">
        <v>18</v>
      </c>
      <c r="H18" s="33">
        <v>785350.18</v>
      </c>
    </row>
    <row r="19" spans="1:8" s="15" customFormat="1" ht="46.5" customHeight="1" x14ac:dyDescent="0.2">
      <c r="B19" s="59">
        <v>45013</v>
      </c>
      <c r="C19" s="28" t="s">
        <v>43</v>
      </c>
      <c r="D19" s="53" t="s">
        <v>31</v>
      </c>
      <c r="E19" s="53">
        <v>131385133</v>
      </c>
      <c r="F19" s="44" t="s">
        <v>44</v>
      </c>
      <c r="G19" s="44" t="s">
        <v>28</v>
      </c>
      <c r="H19" s="33">
        <v>137729.60000000001</v>
      </c>
    </row>
    <row r="20" spans="1:8" s="15" customFormat="1" ht="46.5" customHeight="1" x14ac:dyDescent="0.2">
      <c r="B20" s="59">
        <v>45013</v>
      </c>
      <c r="C20" s="28" t="s">
        <v>45</v>
      </c>
      <c r="D20" s="53"/>
      <c r="E20" s="53"/>
      <c r="F20" s="44" t="s">
        <v>46</v>
      </c>
      <c r="G20" s="44" t="s">
        <v>47</v>
      </c>
      <c r="H20" s="33">
        <v>1322539.54</v>
      </c>
    </row>
    <row r="21" spans="1:8" s="15" customFormat="1" ht="46.5" customHeight="1" x14ac:dyDescent="0.2">
      <c r="B21" s="94">
        <v>45013</v>
      </c>
      <c r="C21" s="92" t="s">
        <v>48</v>
      </c>
      <c r="D21" s="52" t="s">
        <v>49</v>
      </c>
      <c r="E21" s="53">
        <v>131415814</v>
      </c>
      <c r="F21" s="96" t="s">
        <v>50</v>
      </c>
      <c r="G21" s="96" t="s">
        <v>18</v>
      </c>
      <c r="H21" s="33">
        <v>4024.98</v>
      </c>
    </row>
    <row r="22" spans="1:8" s="15" customFormat="1" ht="46.5" customHeight="1" x14ac:dyDescent="0.2">
      <c r="B22" s="95"/>
      <c r="C22" s="93"/>
      <c r="D22" s="52" t="s">
        <v>51</v>
      </c>
      <c r="E22" s="53">
        <v>101831936</v>
      </c>
      <c r="F22" s="97"/>
      <c r="G22" s="97"/>
      <c r="H22" s="33">
        <v>238312.8</v>
      </c>
    </row>
    <row r="23" spans="1:8" s="14" customFormat="1" ht="0.75" customHeight="1" thickBot="1" x14ac:dyDescent="0.25">
      <c r="A23" s="22"/>
      <c r="C23" s="22"/>
      <c r="D23" s="23"/>
      <c r="E23" s="24"/>
      <c r="F23" s="57"/>
      <c r="G23" s="26"/>
    </row>
    <row r="24" spans="1:8" s="14" customFormat="1" ht="0.75" customHeight="1" thickBot="1" x14ac:dyDescent="0.25">
      <c r="A24" s="16"/>
      <c r="B24" s="27"/>
      <c r="C24" s="16"/>
      <c r="D24" s="17"/>
      <c r="E24" s="18"/>
      <c r="F24" s="19"/>
      <c r="G24" s="20"/>
    </row>
    <row r="25" spans="1:8" ht="15.75" thickBot="1" x14ac:dyDescent="0.3">
      <c r="A25" s="4"/>
      <c r="B25" s="3"/>
      <c r="C25" s="3"/>
      <c r="D25" s="8"/>
      <c r="E25" s="3"/>
      <c r="G25" s="5" t="s">
        <v>52</v>
      </c>
      <c r="H25" s="21">
        <f>SUM(H8:H22)</f>
        <v>4396137.12</v>
      </c>
    </row>
    <row r="26" spans="1:8" x14ac:dyDescent="0.25">
      <c r="C26" s="6"/>
      <c r="E26"/>
    </row>
    <row r="28" spans="1:8" x14ac:dyDescent="0.25">
      <c r="D28" s="2"/>
      <c r="E28" s="9"/>
    </row>
    <row r="29" spans="1:8" x14ac:dyDescent="0.25">
      <c r="D29" s="2"/>
    </row>
  </sheetData>
  <mergeCells count="14">
    <mergeCell ref="B3:D3"/>
    <mergeCell ref="B4:D4"/>
    <mergeCell ref="B10:B11"/>
    <mergeCell ref="C10:C11"/>
    <mergeCell ref="F10:F11"/>
    <mergeCell ref="C21:C22"/>
    <mergeCell ref="B21:B22"/>
    <mergeCell ref="F21:F22"/>
    <mergeCell ref="G21:G22"/>
    <mergeCell ref="G10:G11"/>
    <mergeCell ref="C13:C16"/>
    <mergeCell ref="B13:B16"/>
    <mergeCell ref="F13:F16"/>
    <mergeCell ref="G13:G16"/>
  </mergeCells>
  <hyperlinks>
    <hyperlink ref="E9" r:id="rId1" display="javascript:void(0);" xr:uid="{00000000-0004-0000-0000-000000000000}"/>
  </hyperlinks>
  <pageMargins left="0.70866141732283472" right="0.70866141732283472" top="0.74803149606299213" bottom="0.74803149606299213" header="0.31496062992125984" footer="0.31496062992125984"/>
  <pageSetup paperSize="8" orientation="landscape" horizontalDpi="0" verticalDpi="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H17"/>
  <sheetViews>
    <sheetView workbookViewId="0">
      <selection activeCell="C9" sqref="C9"/>
    </sheetView>
  </sheetViews>
  <sheetFormatPr baseColWidth="10" defaultColWidth="9.140625" defaultRowHeight="15" x14ac:dyDescent="0.25"/>
  <cols>
    <col min="1" max="1" width="2" customWidth="1"/>
    <col min="2" max="2" width="11.140625" customWidth="1"/>
    <col min="3" max="3" width="24.140625" customWidth="1"/>
    <col min="4" max="4" width="23.7109375" customWidth="1"/>
    <col min="5" max="5" width="11.28515625" style="6" customWidth="1"/>
    <col min="6" max="6" width="28" customWidth="1"/>
    <col min="7" max="7" width="18.28515625" customWidth="1"/>
    <col min="8" max="8" width="12.85546875" customWidth="1"/>
    <col min="9" max="990" width="10.7109375" customWidth="1"/>
  </cols>
  <sheetData>
    <row r="3" spans="1:8" s="80" customFormat="1" ht="15.75" x14ac:dyDescent="0.25">
      <c r="B3" s="101" t="s">
        <v>0</v>
      </c>
      <c r="C3" s="101"/>
      <c r="D3" s="101"/>
      <c r="E3" s="85"/>
    </row>
    <row r="4" spans="1:8" s="80" customFormat="1" ht="15.75" x14ac:dyDescent="0.25">
      <c r="B4" s="101" t="s">
        <v>1</v>
      </c>
      <c r="C4" s="101"/>
      <c r="D4" s="101"/>
    </row>
    <row r="5" spans="1:8" s="80" customFormat="1" ht="15.75" x14ac:dyDescent="0.25">
      <c r="A5" s="80" t="s">
        <v>53</v>
      </c>
      <c r="B5" s="86"/>
      <c r="C5" s="86"/>
    </row>
    <row r="6" spans="1:8" ht="15.75" thickBot="1" x14ac:dyDescent="0.3"/>
    <row r="7" spans="1:8" s="80" customFormat="1" ht="15.75" x14ac:dyDescent="0.25">
      <c r="B7" s="76" t="s">
        <v>3</v>
      </c>
      <c r="C7" s="77" t="s">
        <v>4</v>
      </c>
      <c r="D7" s="77" t="s">
        <v>5</v>
      </c>
      <c r="E7" s="77" t="s">
        <v>6</v>
      </c>
      <c r="F7" s="77" t="s">
        <v>7</v>
      </c>
      <c r="G7" s="77" t="s">
        <v>8</v>
      </c>
      <c r="H7" s="78" t="s">
        <v>9</v>
      </c>
    </row>
    <row r="8" spans="1:8" s="15" customFormat="1" ht="55.5" customHeight="1" x14ac:dyDescent="0.25">
      <c r="B8" s="60" t="s">
        <v>24</v>
      </c>
      <c r="C8" s="60" t="s">
        <v>25</v>
      </c>
      <c r="D8" s="63" t="s">
        <v>26</v>
      </c>
      <c r="E8" s="63">
        <v>130142254</v>
      </c>
      <c r="F8" s="64" t="s">
        <v>27</v>
      </c>
      <c r="G8" s="64" t="s">
        <v>28</v>
      </c>
      <c r="H8" s="81">
        <v>99441.81</v>
      </c>
    </row>
    <row r="9" spans="1:8" s="15" customFormat="1" ht="51.75" customHeight="1" x14ac:dyDescent="0.25">
      <c r="B9" s="60" t="s">
        <v>36</v>
      </c>
      <c r="C9" s="60" t="s">
        <v>37</v>
      </c>
      <c r="D9" s="63" t="s">
        <v>54</v>
      </c>
      <c r="E9" s="63">
        <v>130976368</v>
      </c>
      <c r="F9" s="64" t="s">
        <v>39</v>
      </c>
      <c r="G9" s="64" t="s">
        <v>28</v>
      </c>
      <c r="H9" s="81">
        <v>55000</v>
      </c>
    </row>
    <row r="10" spans="1:8" s="15" customFormat="1" ht="46.5" customHeight="1" x14ac:dyDescent="0.25">
      <c r="B10" s="61">
        <v>45013</v>
      </c>
      <c r="C10" s="60" t="s">
        <v>43</v>
      </c>
      <c r="D10" s="63" t="s">
        <v>55</v>
      </c>
      <c r="E10" s="63">
        <v>131385133</v>
      </c>
      <c r="F10" s="64" t="s">
        <v>44</v>
      </c>
      <c r="G10" s="64" t="s">
        <v>28</v>
      </c>
      <c r="H10" s="81">
        <v>137729.60000000001</v>
      </c>
    </row>
    <row r="11" spans="1:8" s="14" customFormat="1" ht="0.75" customHeight="1" thickBot="1" x14ac:dyDescent="0.25">
      <c r="A11" s="22"/>
      <c r="C11" s="22"/>
      <c r="D11" s="23"/>
      <c r="E11" s="24"/>
      <c r="F11" s="25"/>
      <c r="G11" s="26"/>
    </row>
    <row r="12" spans="1:8" s="14" customFormat="1" ht="0.75" customHeight="1" thickBot="1" x14ac:dyDescent="0.25">
      <c r="A12" s="16"/>
      <c r="B12" s="27"/>
      <c r="C12" s="16"/>
      <c r="D12" s="17"/>
      <c r="E12" s="18"/>
      <c r="F12" s="19"/>
      <c r="G12" s="20"/>
    </row>
    <row r="13" spans="1:8" ht="15" customHeight="1" thickBot="1" x14ac:dyDescent="0.3">
      <c r="A13" s="82"/>
      <c r="B13" s="2"/>
      <c r="C13" s="2"/>
      <c r="D13" s="2"/>
      <c r="E13" s="2"/>
      <c r="G13" s="83" t="s">
        <v>52</v>
      </c>
      <c r="H13" s="84">
        <f>SUM(H8:H10)</f>
        <v>292171.41000000003</v>
      </c>
    </row>
    <row r="14" spans="1:8" ht="15" customHeight="1" x14ac:dyDescent="0.25">
      <c r="C14" s="6"/>
      <c r="E14"/>
    </row>
    <row r="16" spans="1:8" x14ac:dyDescent="0.25">
      <c r="D16" s="2"/>
      <c r="E16" s="9"/>
    </row>
    <row r="17" spans="4:4" x14ac:dyDescent="0.25">
      <c r="D17" s="2"/>
    </row>
  </sheetData>
  <mergeCells count="2">
    <mergeCell ref="B3:D3"/>
    <mergeCell ref="B4:D4"/>
  </mergeCells>
  <pageMargins left="0.7" right="0.7" top="0.75" bottom="0.75" header="0.3" footer="0.3"/>
  <pageSetup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:I23"/>
  <sheetViews>
    <sheetView tabSelected="1" workbookViewId="0">
      <selection activeCell="H20" sqref="H20"/>
    </sheetView>
  </sheetViews>
  <sheetFormatPr baseColWidth="10" defaultColWidth="9.140625" defaultRowHeight="15" x14ac:dyDescent="0.25"/>
  <cols>
    <col min="1" max="1" width="2" customWidth="1"/>
    <col min="2" max="2" width="11.7109375" customWidth="1"/>
    <col min="3" max="3" width="26.140625" customWidth="1"/>
    <col min="4" max="4" width="28.7109375" customWidth="1"/>
    <col min="5" max="5" width="11.85546875" style="6" customWidth="1"/>
    <col min="6" max="6" width="29.140625" customWidth="1"/>
    <col min="7" max="7" width="18.28515625" customWidth="1"/>
    <col min="8" max="8" width="14.140625" customWidth="1"/>
    <col min="9" max="9" width="15.28515625" customWidth="1"/>
    <col min="10" max="1026" width="10.7109375" customWidth="1"/>
  </cols>
  <sheetData>
    <row r="3" spans="2:9" x14ac:dyDescent="0.25">
      <c r="B3" s="100" t="s">
        <v>0</v>
      </c>
      <c r="C3" s="100"/>
      <c r="D3" s="100"/>
      <c r="E3" s="7"/>
    </row>
    <row r="4" spans="2:9" x14ac:dyDescent="0.25">
      <c r="B4" s="100" t="s">
        <v>1</v>
      </c>
      <c r="C4" s="100"/>
      <c r="D4" s="100"/>
    </row>
    <row r="5" spans="2:9" x14ac:dyDescent="0.25">
      <c r="B5" s="1" t="s">
        <v>56</v>
      </c>
      <c r="C5" s="1"/>
    </row>
    <row r="6" spans="2:9" ht="15.75" thickBot="1" x14ac:dyDescent="0.3"/>
    <row r="7" spans="2:9" s="80" customFormat="1" ht="16.5" thickBot="1" x14ac:dyDescent="0.3">
      <c r="B7" s="76" t="s">
        <v>3</v>
      </c>
      <c r="C7" s="77" t="s">
        <v>4</v>
      </c>
      <c r="D7" s="77" t="s">
        <v>5</v>
      </c>
      <c r="E7" s="77" t="s">
        <v>6</v>
      </c>
      <c r="F7" s="77" t="s">
        <v>7</v>
      </c>
      <c r="G7" s="77" t="s">
        <v>8</v>
      </c>
      <c r="H7" s="78" t="s">
        <v>9</v>
      </c>
      <c r="I7" s="79" t="s">
        <v>57</v>
      </c>
    </row>
    <row r="8" spans="2:9" s="14" customFormat="1" ht="44.25" customHeight="1" x14ac:dyDescent="0.2">
      <c r="B8" s="60" t="s">
        <v>10</v>
      </c>
      <c r="C8" s="60" t="s">
        <v>11</v>
      </c>
      <c r="D8" s="62" t="s">
        <v>12</v>
      </c>
      <c r="E8" s="63">
        <v>101008067</v>
      </c>
      <c r="F8" s="64" t="s">
        <v>13</v>
      </c>
      <c r="G8" s="60" t="s">
        <v>14</v>
      </c>
      <c r="H8" s="65">
        <v>500000.01</v>
      </c>
      <c r="I8" s="66" t="s">
        <v>58</v>
      </c>
    </row>
    <row r="9" spans="2:9" ht="60" customHeight="1" x14ac:dyDescent="0.25">
      <c r="B9" s="60" t="s">
        <v>10</v>
      </c>
      <c r="C9" s="60" t="s">
        <v>15</v>
      </c>
      <c r="D9" s="60" t="s">
        <v>16</v>
      </c>
      <c r="E9" s="67">
        <v>101625538</v>
      </c>
      <c r="F9" s="64" t="s">
        <v>17</v>
      </c>
      <c r="G9" s="60" t="s">
        <v>18</v>
      </c>
      <c r="H9" s="81">
        <v>623630</v>
      </c>
      <c r="I9" s="68" t="s">
        <v>58</v>
      </c>
    </row>
    <row r="10" spans="2:9" ht="29.25" customHeight="1" x14ac:dyDescent="0.25">
      <c r="B10" s="104">
        <v>44992</v>
      </c>
      <c r="C10" s="106" t="s">
        <v>19</v>
      </c>
      <c r="D10" s="60" t="s">
        <v>20</v>
      </c>
      <c r="E10" s="63" t="s">
        <v>21</v>
      </c>
      <c r="F10" s="102" t="s">
        <v>22</v>
      </c>
      <c r="G10" s="106" t="s">
        <v>18</v>
      </c>
      <c r="H10" s="90">
        <v>248596.5</v>
      </c>
      <c r="I10" s="69" t="s">
        <v>59</v>
      </c>
    </row>
    <row r="11" spans="2:9" ht="44.25" customHeight="1" x14ac:dyDescent="0.25">
      <c r="B11" s="105"/>
      <c r="C11" s="107"/>
      <c r="D11" s="60" t="s">
        <v>23</v>
      </c>
      <c r="E11" s="63">
        <v>102012407</v>
      </c>
      <c r="F11" s="103"/>
      <c r="G11" s="107"/>
      <c r="H11" s="81">
        <v>131865</v>
      </c>
      <c r="I11" s="68" t="s">
        <v>58</v>
      </c>
    </row>
    <row r="12" spans="2:9" ht="63.75" customHeight="1" x14ac:dyDescent="0.25">
      <c r="B12" s="60" t="s">
        <v>24</v>
      </c>
      <c r="C12" s="60" t="s">
        <v>25</v>
      </c>
      <c r="D12" s="63" t="s">
        <v>26</v>
      </c>
      <c r="E12" s="63">
        <v>130142254</v>
      </c>
      <c r="F12" s="64" t="s">
        <v>27</v>
      </c>
      <c r="G12" s="64" t="s">
        <v>28</v>
      </c>
      <c r="H12" s="81">
        <v>99441.81</v>
      </c>
      <c r="I12" s="70" t="s">
        <v>59</v>
      </c>
    </row>
    <row r="13" spans="2:9" ht="25.5" customHeight="1" x14ac:dyDescent="0.25">
      <c r="B13" s="106" t="s">
        <v>29</v>
      </c>
      <c r="C13" s="106" t="s">
        <v>30</v>
      </c>
      <c r="D13" s="63" t="s">
        <v>31</v>
      </c>
      <c r="E13" s="63">
        <v>132109201</v>
      </c>
      <c r="F13" s="102" t="s">
        <v>32</v>
      </c>
      <c r="G13" s="106" t="s">
        <v>18</v>
      </c>
      <c r="H13" s="91">
        <v>15458</v>
      </c>
      <c r="I13" s="68" t="s">
        <v>60</v>
      </c>
    </row>
    <row r="14" spans="2:9" ht="30" customHeight="1" x14ac:dyDescent="0.25">
      <c r="B14" s="108"/>
      <c r="C14" s="108"/>
      <c r="D14" s="63" t="s">
        <v>33</v>
      </c>
      <c r="E14" s="63">
        <v>131385133</v>
      </c>
      <c r="F14" s="109"/>
      <c r="G14" s="108"/>
      <c r="H14" s="91">
        <v>99946</v>
      </c>
      <c r="I14" s="69" t="s">
        <v>59</v>
      </c>
    </row>
    <row r="15" spans="2:9" ht="29.25" customHeight="1" x14ac:dyDescent="0.25">
      <c r="B15" s="108"/>
      <c r="C15" s="108"/>
      <c r="D15" s="62" t="s">
        <v>34</v>
      </c>
      <c r="E15" s="63">
        <v>130560854</v>
      </c>
      <c r="F15" s="109"/>
      <c r="G15" s="108"/>
      <c r="H15" s="91">
        <v>99019.7</v>
      </c>
      <c r="I15" s="69" t="s">
        <v>59</v>
      </c>
    </row>
    <row r="16" spans="2:9" ht="30.75" customHeight="1" x14ac:dyDescent="0.25">
      <c r="B16" s="107"/>
      <c r="C16" s="107"/>
      <c r="D16" s="71" t="s">
        <v>35</v>
      </c>
      <c r="E16" s="72">
        <v>4701651228</v>
      </c>
      <c r="F16" s="103"/>
      <c r="G16" s="107"/>
      <c r="H16" s="91">
        <v>35223</v>
      </c>
      <c r="I16" s="69" t="s">
        <v>59</v>
      </c>
    </row>
    <row r="17" spans="2:9" ht="58.5" customHeight="1" x14ac:dyDescent="0.25">
      <c r="B17" s="60" t="s">
        <v>36</v>
      </c>
      <c r="C17" s="60" t="s">
        <v>37</v>
      </c>
      <c r="D17" s="63" t="s">
        <v>38</v>
      </c>
      <c r="E17" s="63">
        <v>130976368</v>
      </c>
      <c r="F17" s="64" t="s">
        <v>39</v>
      </c>
      <c r="G17" s="64" t="s">
        <v>28</v>
      </c>
      <c r="H17" s="81">
        <v>55000</v>
      </c>
      <c r="I17" s="68" t="s">
        <v>58</v>
      </c>
    </row>
    <row r="18" spans="2:9" s="15" customFormat="1" ht="45.75" customHeight="1" x14ac:dyDescent="0.25">
      <c r="B18" s="61">
        <v>45012</v>
      </c>
      <c r="C18" s="60" t="s">
        <v>40</v>
      </c>
      <c r="D18" s="63" t="s">
        <v>41</v>
      </c>
      <c r="E18" s="63">
        <v>124028663</v>
      </c>
      <c r="F18" s="64" t="s">
        <v>42</v>
      </c>
      <c r="G18" s="64" t="s">
        <v>18</v>
      </c>
      <c r="H18" s="81">
        <v>785350.18</v>
      </c>
      <c r="I18" s="68" t="s">
        <v>58</v>
      </c>
    </row>
    <row r="19" spans="2:9" ht="53.25" customHeight="1" x14ac:dyDescent="0.25">
      <c r="B19" s="61">
        <v>45013</v>
      </c>
      <c r="C19" s="60" t="s">
        <v>43</v>
      </c>
      <c r="D19" s="63" t="s">
        <v>31</v>
      </c>
      <c r="E19" s="63">
        <v>131385133</v>
      </c>
      <c r="F19" s="64" t="s">
        <v>44</v>
      </c>
      <c r="G19" s="64" t="s">
        <v>28</v>
      </c>
      <c r="H19" s="81">
        <v>137729.60000000001</v>
      </c>
      <c r="I19" s="68" t="s">
        <v>60</v>
      </c>
    </row>
    <row r="20" spans="2:9" s="15" customFormat="1" ht="66.75" customHeight="1" x14ac:dyDescent="0.25">
      <c r="B20" s="61">
        <v>45013</v>
      </c>
      <c r="C20" s="60" t="s">
        <v>45</v>
      </c>
      <c r="D20" s="63"/>
      <c r="E20" s="63"/>
      <c r="F20" s="64" t="s">
        <v>46</v>
      </c>
      <c r="G20" s="64" t="s">
        <v>47</v>
      </c>
      <c r="H20" s="81">
        <v>1322539.54</v>
      </c>
      <c r="I20" s="73"/>
    </row>
    <row r="21" spans="2:9" s="15" customFormat="1" ht="54" customHeight="1" x14ac:dyDescent="0.25">
      <c r="B21" s="104">
        <v>45013</v>
      </c>
      <c r="C21" s="106" t="s">
        <v>48</v>
      </c>
      <c r="D21" s="62" t="s">
        <v>49</v>
      </c>
      <c r="E21" s="63">
        <v>131415814</v>
      </c>
      <c r="F21" s="102" t="s">
        <v>50</v>
      </c>
      <c r="G21" s="102" t="s">
        <v>18</v>
      </c>
      <c r="H21" s="81">
        <v>4024.98</v>
      </c>
      <c r="I21" s="68" t="s">
        <v>59</v>
      </c>
    </row>
    <row r="22" spans="2:9" s="15" customFormat="1" ht="54" customHeight="1" thickBot="1" x14ac:dyDescent="0.3">
      <c r="B22" s="105"/>
      <c r="C22" s="107"/>
      <c r="D22" s="62" t="s">
        <v>51</v>
      </c>
      <c r="E22" s="63">
        <v>101831936</v>
      </c>
      <c r="F22" s="103"/>
      <c r="G22" s="103"/>
      <c r="H22" s="81">
        <v>238312.8</v>
      </c>
      <c r="I22" s="68" t="s">
        <v>58</v>
      </c>
    </row>
    <row r="23" spans="2:9" ht="15.75" thickBot="1" x14ac:dyDescent="0.3">
      <c r="C23" s="6"/>
      <c r="D23" s="6"/>
      <c r="F23" s="6"/>
      <c r="G23" s="74" t="s">
        <v>52</v>
      </c>
      <c r="H23" s="75">
        <f>SUM(H8:H22)</f>
        <v>4396137.12</v>
      </c>
      <c r="I23" s="6"/>
    </row>
  </sheetData>
  <mergeCells count="14">
    <mergeCell ref="G10:G11"/>
    <mergeCell ref="B3:D3"/>
    <mergeCell ref="B4:D4"/>
    <mergeCell ref="B10:B11"/>
    <mergeCell ref="C10:C11"/>
    <mergeCell ref="F10:F11"/>
    <mergeCell ref="F21:F22"/>
    <mergeCell ref="G21:G22"/>
    <mergeCell ref="B21:B22"/>
    <mergeCell ref="C21:C22"/>
    <mergeCell ref="B13:B16"/>
    <mergeCell ref="C13:C16"/>
    <mergeCell ref="F13:F16"/>
    <mergeCell ref="G13:G16"/>
  </mergeCells>
  <hyperlinks>
    <hyperlink ref="E9" r:id="rId1" display="javascript:void(0);" xr:uid="{00000000-0004-0000-0200-000000000000}"/>
  </hyperlinks>
  <pageMargins left="0.7" right="0.7" top="0.75" bottom="0.75" header="0.3" footer="0.3"/>
  <pageSetup orientation="portrait" horizontalDpi="0" verticalDpi="0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3:I22"/>
  <sheetViews>
    <sheetView workbookViewId="0">
      <selection activeCell="I11" sqref="I11"/>
    </sheetView>
  </sheetViews>
  <sheetFormatPr baseColWidth="10" defaultColWidth="9.140625" defaultRowHeight="15" x14ac:dyDescent="0.25"/>
  <cols>
    <col min="1" max="1" width="2" customWidth="1"/>
    <col min="2" max="2" width="9.5703125" customWidth="1"/>
    <col min="3" max="3" width="22.42578125" customWidth="1"/>
    <col min="4" max="4" width="23.7109375" customWidth="1"/>
    <col min="5" max="5" width="11.28515625" style="6" customWidth="1"/>
    <col min="6" max="6" width="27.28515625" customWidth="1"/>
    <col min="7" max="7" width="18.28515625" customWidth="1"/>
    <col min="8" max="8" width="10" customWidth="1"/>
    <col min="9" max="990" width="10.7109375" customWidth="1"/>
  </cols>
  <sheetData>
    <row r="3" spans="1:9" x14ac:dyDescent="0.25">
      <c r="B3" s="100" t="s">
        <v>0</v>
      </c>
      <c r="C3" s="100"/>
      <c r="D3" s="100"/>
      <c r="E3" s="7"/>
    </row>
    <row r="4" spans="1:9" x14ac:dyDescent="0.25">
      <c r="B4" s="100" t="s">
        <v>61</v>
      </c>
      <c r="C4" s="100"/>
      <c r="D4" s="100"/>
    </row>
    <row r="5" spans="1:9" x14ac:dyDescent="0.25">
      <c r="B5" s="1"/>
      <c r="C5" s="1"/>
    </row>
    <row r="6" spans="1:9" ht="15.75" thickBot="1" x14ac:dyDescent="0.3"/>
    <row r="7" spans="1:9" ht="37.5" thickBot="1" x14ac:dyDescent="0.3">
      <c r="B7" s="10" t="s">
        <v>3</v>
      </c>
      <c r="C7" s="11" t="s">
        <v>4</v>
      </c>
      <c r="D7" s="11" t="s">
        <v>5</v>
      </c>
      <c r="E7" s="12" t="s">
        <v>6</v>
      </c>
      <c r="F7" s="11" t="s">
        <v>7</v>
      </c>
      <c r="G7" s="11" t="s">
        <v>8</v>
      </c>
      <c r="H7" s="13" t="s">
        <v>9</v>
      </c>
      <c r="I7" s="45" t="s">
        <v>62</v>
      </c>
    </row>
    <row r="8" spans="1:9" s="15" customFormat="1" ht="66" customHeight="1" x14ac:dyDescent="0.2">
      <c r="B8" s="29" t="s">
        <v>10</v>
      </c>
      <c r="C8" s="29" t="s">
        <v>11</v>
      </c>
      <c r="D8" s="34" t="s">
        <v>12</v>
      </c>
      <c r="E8" s="35">
        <v>101008067</v>
      </c>
      <c r="F8" s="30" t="s">
        <v>13</v>
      </c>
      <c r="G8" s="28" t="s">
        <v>14</v>
      </c>
      <c r="H8" s="31">
        <v>500000.01</v>
      </c>
      <c r="I8" s="47" t="s">
        <v>63</v>
      </c>
    </row>
    <row r="9" spans="1:9" s="15" customFormat="1" ht="46.5" customHeight="1" x14ac:dyDescent="0.25">
      <c r="B9" s="92" t="s">
        <v>29</v>
      </c>
      <c r="C9" s="92" t="s">
        <v>30</v>
      </c>
      <c r="D9" s="35" t="s">
        <v>31</v>
      </c>
      <c r="E9" s="35">
        <v>132109201</v>
      </c>
      <c r="F9" s="96" t="s">
        <v>32</v>
      </c>
      <c r="G9" s="92" t="s">
        <v>18</v>
      </c>
      <c r="H9" s="43">
        <v>15458</v>
      </c>
      <c r="I9" s="48">
        <v>45019</v>
      </c>
    </row>
    <row r="10" spans="1:9" s="15" customFormat="1" ht="46.5" customHeight="1" x14ac:dyDescent="0.25">
      <c r="B10" s="98"/>
      <c r="C10" s="98"/>
      <c r="D10" s="35" t="s">
        <v>33</v>
      </c>
      <c r="E10" s="35">
        <v>131385133</v>
      </c>
      <c r="F10" s="99"/>
      <c r="G10" s="98"/>
      <c r="H10" s="43">
        <v>99946</v>
      </c>
      <c r="I10" s="48">
        <v>45019</v>
      </c>
    </row>
    <row r="11" spans="1:9" s="15" customFormat="1" ht="46.5" customHeight="1" x14ac:dyDescent="0.25">
      <c r="B11" s="98"/>
      <c r="C11" s="98"/>
      <c r="D11" s="34" t="s">
        <v>34</v>
      </c>
      <c r="E11" s="35">
        <v>130560854</v>
      </c>
      <c r="F11" s="99"/>
      <c r="G11" s="98"/>
      <c r="H11" s="43">
        <v>99019.7</v>
      </c>
      <c r="I11" s="48">
        <v>45019</v>
      </c>
    </row>
    <row r="12" spans="1:9" s="15" customFormat="1" ht="46.5" customHeight="1" x14ac:dyDescent="0.25">
      <c r="B12" s="93"/>
      <c r="C12" s="93"/>
      <c r="D12" s="35" t="s">
        <v>35</v>
      </c>
      <c r="E12" s="35">
        <v>4701651228</v>
      </c>
      <c r="F12" s="97"/>
      <c r="G12" s="93"/>
      <c r="H12" s="43">
        <v>35223</v>
      </c>
      <c r="I12" s="48">
        <v>45019</v>
      </c>
    </row>
    <row r="13" spans="1:9" s="15" customFormat="1" ht="46.5" customHeight="1" x14ac:dyDescent="0.25">
      <c r="B13" s="29" t="s">
        <v>10</v>
      </c>
      <c r="C13" s="29" t="s">
        <v>15</v>
      </c>
      <c r="D13" s="29" t="s">
        <v>16</v>
      </c>
      <c r="E13" s="36">
        <v>101625538</v>
      </c>
      <c r="F13" s="30" t="s">
        <v>17</v>
      </c>
      <c r="G13" s="28" t="s">
        <v>18</v>
      </c>
      <c r="H13" s="32">
        <v>623630</v>
      </c>
      <c r="I13" s="48">
        <v>45029</v>
      </c>
    </row>
    <row r="14" spans="1:9" s="15" customFormat="1" ht="46.5" customHeight="1" x14ac:dyDescent="0.25">
      <c r="B14" s="94">
        <v>44992</v>
      </c>
      <c r="C14" s="92" t="s">
        <v>19</v>
      </c>
      <c r="D14" s="29" t="s">
        <v>20</v>
      </c>
      <c r="E14" s="41" t="s">
        <v>21</v>
      </c>
      <c r="F14" s="96" t="s">
        <v>22</v>
      </c>
      <c r="G14" s="92" t="s">
        <v>18</v>
      </c>
      <c r="H14" s="40">
        <v>248596.5</v>
      </c>
      <c r="I14" s="48">
        <v>45044</v>
      </c>
    </row>
    <row r="15" spans="1:9" s="15" customFormat="1" ht="46.5" customHeight="1" x14ac:dyDescent="0.25">
      <c r="B15" s="95"/>
      <c r="C15" s="93"/>
      <c r="D15" s="29" t="s">
        <v>23</v>
      </c>
      <c r="E15" s="35">
        <v>102012407</v>
      </c>
      <c r="F15" s="97"/>
      <c r="G15" s="93"/>
      <c r="H15" s="37">
        <v>131865</v>
      </c>
      <c r="I15" s="48">
        <v>45045</v>
      </c>
    </row>
    <row r="16" spans="1:9" s="14" customFormat="1" ht="0.75" customHeight="1" thickBot="1" x14ac:dyDescent="0.3">
      <c r="A16" s="16"/>
      <c r="C16" s="16"/>
      <c r="D16" s="17"/>
      <c r="E16" s="18"/>
      <c r="F16" s="49"/>
      <c r="G16" s="50"/>
      <c r="I16" s="51"/>
    </row>
    <row r="17" spans="1:9" ht="15.75" thickBot="1" x14ac:dyDescent="0.3">
      <c r="A17" s="4"/>
      <c r="B17" s="3"/>
      <c r="C17" s="3"/>
      <c r="D17" s="8"/>
      <c r="E17" s="3"/>
      <c r="G17" s="5" t="s">
        <v>52</v>
      </c>
      <c r="H17" s="21">
        <f>SUM(H8:H15)</f>
        <v>1753738.21</v>
      </c>
      <c r="I17" s="46"/>
    </row>
    <row r="18" spans="1:9" x14ac:dyDescent="0.25">
      <c r="C18" s="6"/>
      <c r="E18"/>
    </row>
    <row r="21" spans="1:9" x14ac:dyDescent="0.25">
      <c r="C21" s="110" t="s">
        <v>64</v>
      </c>
      <c r="D21" s="110"/>
      <c r="E21" s="9"/>
    </row>
    <row r="22" spans="1:9" x14ac:dyDescent="0.25">
      <c r="C22" s="110" t="s">
        <v>65</v>
      </c>
      <c r="D22" s="110"/>
    </row>
  </sheetData>
  <mergeCells count="12">
    <mergeCell ref="C21:D21"/>
    <mergeCell ref="C22:D22"/>
    <mergeCell ref="B9:B12"/>
    <mergeCell ref="C9:C12"/>
    <mergeCell ref="F9:F12"/>
    <mergeCell ref="G9:G12"/>
    <mergeCell ref="B3:D3"/>
    <mergeCell ref="B4:D4"/>
    <mergeCell ref="B14:B15"/>
    <mergeCell ref="C14:C15"/>
    <mergeCell ref="F14:F15"/>
    <mergeCell ref="G14:G15"/>
  </mergeCells>
  <hyperlinks>
    <hyperlink ref="E13" r:id="rId1" display="javascript:void(0);" xr:uid="{00000000-0004-0000-0300-000000000000}"/>
  </hyperlinks>
  <pageMargins left="0.70866141732283472" right="0.70866141732283472" top="0.74803149606299213" bottom="0.74803149606299213" header="0.31496062992125984" footer="0.31496062992125984"/>
  <pageSetup scale="85" orientation="landscape" horizontalDpi="0" verticalDpi="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COMP. REALIZADAS MARZO 2023</vt:lpstr>
      <vt:lpstr>COMPRA POR DEBAJO DEL UMBRAL MA</vt:lpstr>
      <vt:lpstr>COMPRA MIPYME DEL MES DE MARZO </vt:lpstr>
      <vt:lpstr>COMP. A RECIVIR ABRIL 2023</vt:lpstr>
      <vt:lpstr>'COMP. REALIZADAS MARZO 2023'!tdRepliesUniqueIdentifierCol_23_lnkRepliesUniqueIdentifierViewLink_0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Carlos Martinez</dc:creator>
  <cp:keywords/>
  <dc:description/>
  <cp:lastModifiedBy>keyla Hernandez</cp:lastModifiedBy>
  <cp:revision/>
  <dcterms:created xsi:type="dcterms:W3CDTF">2020-11-05T15:48:54Z</dcterms:created>
  <dcterms:modified xsi:type="dcterms:W3CDTF">2023-04-17T18:33:08Z</dcterms:modified>
  <cp:category/>
  <cp:contentStatus/>
</cp:coreProperties>
</file>